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14" documentId="13_ncr:1_{F6CB121F-512D-4AA6-A0C1-0FB36C537598}" xr6:coauthVersionLast="47" xr6:coauthVersionMax="47" xr10:uidLastSave="{DD34AFF2-013E-4CA2-B60E-5E642D33200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J7" i="4"/>
  <c r="I7" i="4"/>
  <c r="G7" i="4"/>
  <c r="B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<sst xmlns="http://schemas.openxmlformats.org/spreadsheetml/2006/main" count="178608" uniqueCount="39088">
  <si>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</si>
  <si>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</si>
  <si>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</si>
  <si>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</si>
  <si>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</si>
  <si>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</si>
  <si>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</si>
  <si>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</si>
  <si>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</si>
  <si>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</si>
  <si>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</si>
  <si>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</si>
  <si>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</si>
  <si>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</si>
  <si>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</si>
  <si>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</si>
  <si>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</si>
  <si>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</si>
  <si>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</si>
  <si>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</si>
  <si>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</si>
  <si>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</si>
  <si>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</si>
  <si>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</si>
  <si>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</si>
  <si>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</si>
  <si>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</si>
  <si>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</si>
  <si>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</si>
  <si>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</si>
  <si>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</si>
  <si>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</si>
  <si>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</si>
  <si>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</si>
  <si>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</si>
  <si>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</si>
  <si>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</si>
  <si>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</si>
  <si>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</si>
  <si>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</si>
  <si>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</si>
  <si>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</si>
  <si>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</si>
  <si>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</si>
  <si>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</si>
  <si>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</si>
  <si>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</si>
  <si>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</si>
  <si>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</si>
  <si>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</si>
  <si>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</si>
  <si>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</si>
  <si>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</si>
  <si>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</si>
  <si>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</si>
  <si>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</si>
  <si>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</si>
  <si>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</si>
  <si>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</si>
  <si>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</si>
  <si>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</si>
  <si>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</si>
  <si>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</si>
  <si>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</si>
  <si>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</si>
  <si>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</si>
  <si>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</si>
  <si>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</si>
  <si>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</si>
  <si>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</si>
  <si>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</si>
  <si>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</si>
  <si>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</si>
  <si>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</si>
  <si>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</si>
  <si>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</si>
  <si>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</si>
  <si>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</si>
  <si>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</si>
  <si>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</si>
  <si>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</si>
  <si>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</si>
  <si>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</si>
  <si>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</si>
  <si>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</si>
  <si>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</si>
  <si>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</si>
  <si>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</si>
  <si>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</si>
  <si>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</si>
  <si>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</si>
  <si>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</si>
  <si>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</si>
  <si>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</si>
  <si>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</si>
  <si>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</si>
  <si>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</si>
  <si>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</si>
  <si>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</si>
  <si>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</si>
  <si>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</si>
  <si>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</si>
  <si>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</si>
  <si>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</si>
  <si>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</si>
  <si>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</si>
  <si>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</si>
  <si>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</si>
  <si>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</si>
  <si>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</si>
  <si>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</si>
  <si>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</si>
  <si>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</si>
  <si>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</si>
  <si>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</si>
  <si>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</si>
  <si>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</si>
  <si>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</si>
  <si>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</si>
  <si>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</si>
  <si>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</si>
  <si>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</si>
  <si>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</si>
  <si>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</si>
  <si>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</si>
  <si>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</si>
  <si>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</si>
  <si>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</si>
  <si>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</si>
  <si>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</si>
  <si>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</si>
  <si>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</si>
  <si>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</si>
  <si>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</si>
  <si>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</si>
  <si>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</si>
  <si>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</si>
  <si>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</si>
  <si>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</si>
  <si>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</si>
  <si>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</si>
  <si>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</si>
  <si>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</si>
  <si>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</si>
  <si>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</si>
  <si>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</si>
  <si>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</si>
  <si>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</si>
  <si>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</si>
  <si>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</si>
  <si>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</si>
  <si>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</si>
  <si>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</si>
  <si>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</si>
  <si>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</si>
  <si>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</si>
  <si>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</si>
  <si>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</si>
  <si>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</si>
  <si>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</si>
  <si>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</si>
  <si>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</si>
  <si>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</si>
  <si>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</si>
  <si>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</si>
  <si>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</si>
  <si>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</si>
  <si>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</si>
  <si>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</si>
  <si>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</si>
  <si>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</si>
  <si>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</si>
  <si>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</si>
  <si>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</si>
  <si>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</si>
  <si>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</si>
  <si>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</si>
  <si>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</si>
  <si>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</si>
  <si>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</si>
  <si>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</si>
  <si>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</si>
  <si>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</si>
  <si>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</si>
  <si>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</si>
  <si>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</si>
  <si>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</si>
  <si>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</si>
  <si>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</si>
  <si>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</si>
  <si>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</si>
  <si>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</si>
  <si>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</si>
  <si>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</si>
  <si>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</si>
  <si>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</si>
  <si>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</si>
  <si>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</si>
  <si>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</si>
  <si>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</si>
  <si>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</si>
  <si>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</si>
  <si>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</si>
  <si>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</si>
  <si>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</si>
  <si>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</si>
  <si>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</si>
  <si>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</si>
  <si>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</si>
  <si>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</si>
  <si>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</si>
  <si>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</si>
  <si>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</si>
  <si>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</si>
  <si>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</si>
  <si>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</si>
  <si>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</si>
  <si>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</si>
  <si>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</si>
  <si>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</si>
  <si>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</si>
  <si>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</si>
  <si>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</si>
  <si>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</si>
  <si>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</si>
  <si>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</si>
  <si>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</si>
  <si>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</si>
  <si>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</si>
  <si>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</si>
  <si>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</si>
  <si>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</si>
  <si>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</si>
  <si>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</si>
  <si>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</si>
  <si>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</si>
  <si>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</si>
  <si>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</si>
  <si>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</si>
  <si>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</si>
  <si>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</si>
  <si>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</si>
  <si>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</si>
  <si>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</si>
  <si>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</si>
  <si>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</si>
  <si>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</si>
  <si>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</si>
  <si>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</si>
  <si>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</si>
  <si>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</si>
  <si>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</si>
  <si>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</si>
  <si>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</si>
  <si>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</si>
  <si>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</si>
  <si>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</si>
  <si>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</si>
  <si>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</si>
  <si>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</si>
  <si>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</si>
  <si>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</si>
  <si>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</si>
  <si>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</si>
  <si>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</si>
  <si>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</si>
  <si>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</si>
  <si>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</si>
  <si>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</si>
  <si>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</si>
  <si>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</si>
  <si>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</si>
  <si>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</si>
  <si>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</si>
  <si>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</si>
  <si>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</si>
  <si>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</si>
  <si>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</si>
  <si>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</si>
  <si>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</si>
  <si>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</si>
  <si>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</si>
  <si>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</si>
  <si>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</si>
  <si>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</si>
  <si>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</si>
  <si>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</si>
  <si>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</si>
  <si>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</si>
  <si>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</si>
  <si>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</si>
  <si>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</si>
  <si>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</si>
  <si>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</si>
  <si>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</si>
  <si>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</si>
  <si>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</si>
  <si>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</si>
  <si>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</si>
  <si>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</si>
  <si>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</si>
  <si>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</si>
  <si>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</si>
  <si>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</si>
  <si>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</si>
  <si>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</si>
  <si>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</si>
  <si>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</si>
  <si>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</si>
  <si>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</si>
  <si>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</si>
  <si>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</si>
  <si>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</si>
  <si>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</si>
  <si>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</si>
  <si>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</si>
  <si>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</si>
  <si>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</si>
  <si>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</si>
  <si>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</si>
  <si>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</si>
  <si>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</si>
  <si>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</si>
  <si>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</si>
  <si>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</si>
  <si>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</si>
  <si>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</si>
  <si>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</si>
  <si>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</si>
  <si>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</si>
  <si>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</si>
  <si>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</si>
  <si>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</si>
  <si>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</si>
  <si>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</si>
  <si>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</si>
  <si>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</si>
  <si>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</si>
  <si>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</si>
  <si>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</si>
  <si>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</si>
  <si>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</si>
  <si>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</si>
  <si>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</si>
  <si>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</si>
  <si>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</si>
  <si>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</si>
  <si>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</si>
  <si>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</si>
  <si>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</si>
  <si>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</si>
  <si>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</si>
  <si>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</si>
  <si>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</si>
  <si>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</si>
  <si>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</si>
  <si>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</si>
  <si>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</si>
  <si>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</si>
  <si>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</si>
  <si>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</si>
  <si>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</si>
  <si>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</si>
  <si>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</si>
  <si>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</si>
  <si>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</si>
  <si>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</si>
  <si>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</si>
  <si>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</si>
  <si>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</si>
  <si>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</si>
  <si>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</si>
  <si>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</si>
  <si>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</si>
  <si>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</si>
  <si>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</si>
  <si>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</si>
  <si>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</si>
  <si>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</si>
  <si>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</si>
  <si>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</si>
  <si>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</si>
  <si>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</si>
  <si>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</si>
  <si>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</si>
  <si>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</si>
  <si>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</si>
  <si>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</si>
  <si>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</si>
  <si>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</si>
  <si>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</si>
  <si>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</si>
  <si>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</si>
  <si>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</si>
  <si>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</si>
  <si>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</si>
  <si>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</si>
  <si>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</si>
  <si>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</si>
  <si>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</si>
  <si>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</si>
  <si>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</si>
  <si>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</si>
  <si>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</si>
  <si>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</si>
  <si>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</si>
  <si>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</si>
  <si>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</si>
  <si>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</si>
  <si>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</si>
  <si>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</si>
  <si>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</si>
  <si>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</si>
  <si>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</si>
  <si>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</si>
  <si>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</si>
  <si>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</si>
  <si>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</si>
  <si>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</si>
  <si>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</si>
  <si>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</si>
  <si>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</si>
  <si>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</si>
  <si>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</si>
  <si>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</si>
  <si>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</si>
  <si>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</si>
  <si>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</si>
  <si>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</si>
  <si>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</si>
  <si>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</si>
  <si>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</si>
  <si>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</si>
  <si>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</si>
  <si>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</si>
  <si>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</si>
  <si>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</si>
  <si>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</si>
  <si>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</si>
  <si>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</si>
  <si>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</si>
  <si>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</si>
  <si>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</si>
  <si>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</si>
  <si>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</si>
  <si>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</si>
  <si>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</si>
  <si>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</si>
  <si>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</si>
  <si>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</si>
  <si>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</si>
  <si>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</si>
  <si>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</si>
  <si>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</si>
  <si>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</si>
  <si>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</si>
  <si>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</si>
  <si>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</si>
  <si>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</si>
  <si>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</si>
  <si>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</si>
  <si>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</si>
  <si>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</si>
  <si>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</si>
  <si>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</si>
  <si>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</si>
  <si>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</si>
  <si>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</si>
  <si>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</si>
  <si>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</si>
  <si>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</si>
  <si>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</si>
  <si>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</si>
  <si>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</si>
  <si>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</si>
  <si>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</si>
  <si>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</si>
  <si>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</si>
  <si>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</si>
  <si>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</si>
  <si>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</si>
  <si>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</si>
  <si>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</si>
  <si>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</si>
  <si>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</si>
  <si>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</si>
  <si>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</si>
  <si>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</si>
  <si>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</si>
  <si>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</si>
  <si>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</si>
  <si>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</si>
  <si>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</si>
  <si>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</si>
  <si>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</si>
  <si>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</si>
  <si>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</si>
  <si>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</si>
  <si>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</si>
  <si>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</si>
  <si>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</si>
  <si>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</si>
  <si>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</si>
  <si>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</si>
  <si>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</si>
  <si>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</si>
  <si>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</si>
  <si>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</si>
  <si>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</si>
  <si>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</si>
  <si>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</si>
  <si>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</si>
  <si>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</si>
  <si>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</si>
  <si>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</si>
  <si>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</si>
  <si>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</si>
  <si>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</si>
  <si>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</si>
  <si>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</si>
  <si>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</si>
  <si>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</si>
  <si>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</si>
  <si>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</si>
  <si>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</si>
  <si>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</si>
  <si>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</si>
  <si>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</si>
  <si>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</si>
  <si>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</si>
  <si>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</si>
  <si>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</si>
  <si>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</si>
  <si>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</si>
  <si>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</si>
  <si>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</si>
  <si>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</si>
  <si>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</si>
  <si>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</si>
  <si>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</si>
  <si>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</si>
  <si>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</si>
  <si>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</si>
  <si>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</si>
  <si>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</si>
  <si>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</si>
  <si>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</si>
  <si>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</si>
  <si>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</si>
  <si>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</si>
  <si>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</si>
  <si>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</si>
  <si>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</si>
  <si>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</si>
  <si>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</si>
  <si>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</si>
  <si>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</si>
  <si>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</si>
  <si>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</si>
  <si>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</si>
  <si>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</si>
  <si>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</si>
  <si>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</si>
  <si>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</si>
  <si>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</si>
  <si>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</si>
  <si>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</si>
  <si>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</si>
  <si>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</si>
  <si>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</si>
  <si>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</si>
  <si>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</si>
  <si>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</si>
  <si>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</si>
  <si>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</si>
  <si>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</si>
  <si>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</si>
  <si>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</si>
  <si>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</si>
  <si>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</si>
  <si>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</si>
  <si>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</si>
  <si>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</si>
  <si>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</si>
  <si>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</si>
  <si>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</si>
  <si>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</si>
  <si>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</si>
  <si>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</si>
  <si>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</si>
  <si>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</si>
  <si>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</si>
  <si>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</si>
  <si>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</si>
  <si>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</si>
  <si>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</si>
  <si>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</si>
  <si>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</si>
  <si>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</si>
  <si>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</si>
  <si>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</si>
  <si>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</si>
  <si>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</si>
  <si>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</si>
  <si>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</si>
  <si>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</si>
  <si>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</si>
  <si>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</si>
  <si>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</si>
  <si>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</si>
  <si>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</si>
  <si>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</si>
  <si>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</si>
  <si>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</si>
  <si>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</si>
  <si>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</si>
  <si>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</si>
  <si>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</si>
  <si>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</si>
  <si>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</si>
  <si>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</si>
  <si>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</si>
  <si>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</si>
  <si>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</si>
  <si>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</si>
  <si>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</si>
  <si>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</si>
  <si>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</si>
  <si>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</si>
  <si>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</si>
  <si>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</si>
  <si>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</si>
  <si>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</si>
  <si>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</si>
  <si>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</si>
  <si>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</si>
  <si>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</si>
  <si>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</si>
  <si>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</si>
  <si>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</si>
  <si>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</si>
  <si>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</si>
  <si>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</si>
  <si>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</si>
  <si>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</si>
  <si>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</si>
  <si>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</si>
  <si>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</si>
  <si>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</si>
  <si>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</si>
  <si>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</si>
  <si>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</si>
  <si>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</si>
  <si>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</si>
  <si>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</si>
  <si>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</si>
  <si>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</si>
  <si>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</si>
  <si>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</si>
  <si>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</si>
  <si>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</si>
  <si>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</si>
  <si>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</si>
  <si>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</si>
  <si>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</si>
  <si>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</si>
  <si>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</si>
  <si>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</si>
  <si>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</si>
  <si>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</si>
  <si>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</si>
  <si>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</si>
  <si>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</si>
  <si>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</si>
  <si>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</si>
  <si>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</si>
  <si>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</si>
  <si>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</si>
  <si>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</si>
  <si>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</si>
  <si>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</si>
  <si>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</si>
  <si>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</si>
  <si>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</si>
  <si>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</si>
  <si>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</si>
  <si>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</si>
  <si>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</si>
  <si>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</si>
  <si>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</si>
  <si>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</si>
  <si>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</si>
  <si>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</si>
  <si>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</si>
  <si>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</si>
  <si>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</si>
  <si>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</si>
  <si>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</si>
  <si>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</si>
  <si>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</si>
  <si>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</si>
  <si>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</si>
  <si>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</si>
  <si>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</si>
  <si>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</si>
  <si>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</si>
  <si>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</si>
  <si>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</si>
  <si>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</si>
  <si>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</si>
  <si>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</si>
  <si>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</si>
  <si>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</si>
  <si>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</si>
  <si>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</si>
  <si>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</si>
  <si>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</si>
  <si>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</si>
  <si>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</si>
  <si>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</si>
  <si>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</si>
  <si>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</si>
  <si>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</si>
  <si>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</si>
  <si>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</si>
  <si>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</si>
  <si>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</si>
  <si>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</si>
  <si>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</si>
  <si>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</si>
  <si>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</si>
  <si>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</si>
  <si>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</si>
  <si>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</si>
  <si>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</si>
  <si>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</si>
  <si>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</si>
  <si>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</si>
  <si>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</si>
  <si>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</si>
  <si>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</si>
  <si>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</si>
  <si>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</si>
  <si>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</si>
  <si>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</si>
  <si>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</si>
  <si>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</si>
  <si>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</si>
  <si>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</si>
  <si>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</si>
  <si>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</si>
  <si>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</si>
  <si>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</si>
  <si>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</si>
  <si>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</si>
  <si>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</si>
  <si>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</si>
  <si>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</si>
  <si>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</si>
  <si>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</si>
  <si>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</si>
  <si>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</si>
  <si>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</si>
  <si>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</si>
  <si>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</si>
  <si>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</si>
  <si>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</si>
  <si>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</si>
  <si>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</si>
  <si>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</si>
  <si>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</si>
  <si>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</si>
  <si>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</si>
  <si>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</si>
  <si>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</si>
  <si>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</si>
  <si>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</si>
  <si>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</si>
  <si>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</si>
  <si>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</si>
  <si>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</si>
  <si>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</si>
  <si>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</si>
  <si>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</si>
  <si>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</si>
  <si>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</si>
  <si>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</si>
  <si>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</si>
  <si>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</si>
  <si>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</si>
  <si>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</si>
  <si>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</si>
  <si>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</si>
  <si>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</si>
  <si>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</si>
  <si>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</si>
  <si>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</si>
  <si>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</si>
  <si>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</si>
  <si>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</si>
  <si>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</si>
  <si>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</si>
  <si>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</si>
  <si>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</si>
  <si>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</si>
  <si>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</si>
  <si>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</si>
  <si>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</si>
  <si>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</si>
  <si>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</si>
  <si>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</si>
  <si>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</si>
  <si>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</si>
  <si>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</si>
  <si>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</si>
  <si>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</si>
  <si>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</si>
  <si>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</si>
  <si>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</si>
  <si>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</si>
  <si>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</si>
  <si>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</si>
  <si>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</si>
  <si>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</si>
  <si>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</si>
  <si>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</si>
  <si>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</si>
  <si>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</si>
  <si>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</si>
  <si>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</si>
  <si>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</si>
  <si>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</si>
  <si>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</si>
  <si>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</si>
  <si>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</si>
  <si>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</si>
  <si>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</si>
  <si>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</si>
  <si>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</si>
  <si>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</si>
  <si>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</si>
  <si>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</si>
  <si>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</si>
  <si>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</si>
  <si>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</si>
  <si>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</si>
  <si>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</si>
  <si>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</si>
  <si>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</si>
  <si>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</si>
  <si>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</si>
  <si>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</si>
  <si>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</si>
  <si>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</si>
  <si>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</si>
  <si>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</si>
  <si>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</si>
  <si>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</si>
  <si>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</si>
  <si>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</si>
  <si>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</si>
  <si>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</si>
  <si>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</si>
  <si>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</si>
  <si>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</si>
  <si>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</si>
  <si>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</si>
  <si>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</si>
  <si>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</si>
  <si>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</si>
  <si>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</si>
  <si>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</si>
  <si>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</si>
  <si>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</si>
  <si>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</si>
  <si>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</si>
  <si>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</si>
  <si>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</si>
  <si>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</si>
  <si>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</si>
  <si>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</si>
  <si>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</si>
  <si>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</si>
  <si>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</si>
  <si>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</si>
  <si>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</si>
  <si>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</si>
  <si>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</si>
  <si>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</si>
  <si>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</si>
  <si>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</si>
  <si>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</si>
  <si>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</si>
  <si>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</si>
  <si>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</si>
  <si>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</si>
  <si>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</si>
  <si>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</si>
  <si>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</si>
  <si>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</si>
  <si>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</si>
  <si>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</si>
  <si>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</si>
  <si>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</si>
  <si>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</si>
  <si>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</si>
  <si>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</si>
  <si>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</si>
  <si>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</si>
  <si>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</si>
  <si>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</si>
  <si>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</si>
  <si>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</si>
  <si>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</si>
  <si>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</si>
  <si>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</si>
  <si>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</si>
  <si>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</si>
  <si>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</si>
  <si>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</si>
  <si>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</si>
  <si>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</si>
  <si>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</si>
  <si>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</si>
  <si>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</si>
  <si>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</si>
  <si>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</si>
  <si>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</si>
  <si>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</si>
  <si>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</si>
  <si>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</si>
  <si>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</si>
  <si>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</si>
  <si>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</si>
  <si>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</si>
  <si>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</si>
  <si>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</si>
  <si>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</si>
  <si>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</si>
  <si>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</si>
  <si>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</si>
  <si>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</si>
  <si>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</si>
  <si>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</si>
  <si>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</si>
  <si>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</si>
  <si>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</si>
  <si>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</si>
  <si>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</si>
  <si>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</si>
  <si>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</si>
  <si>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</si>
  <si>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</si>
  <si>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</si>
  <si>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</si>
  <si>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</si>
  <si>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</si>
  <si>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</si>
  <si>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</si>
  <si>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</si>
  <si>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</si>
  <si>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</si>
  <si>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</si>
  <si>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</si>
  <si>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</si>
  <si>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</si>
  <si>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</si>
  <si>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</si>
  <si>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</si>
  <si>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</si>
  <si>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</si>
  <si>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</si>
  <si>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</si>
  <si>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</si>
  <si>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</si>
  <si>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</si>
  <si>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</si>
  <si>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</si>
  <si>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</si>
  <si>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</si>
  <si>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</si>
  <si>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</si>
  <si>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</si>
  <si>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</si>
  <si>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</si>
  <si>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</si>
  <si>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</si>
  <si>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</si>
  <si>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</si>
  <si>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</si>
  <si>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</si>
  <si>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</si>
  <si>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</si>
  <si>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</si>
  <si>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</si>
  <si>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</si>
  <si>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</si>
  <si>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</si>
  <si>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</si>
  <si>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</si>
  <si>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</si>
  <si>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</si>
  <si>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</si>
  <si>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</si>
  <si>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</si>
  <si>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</si>
  <si>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</si>
  <si>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</si>
  <si>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</si>
  <si>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</si>
  <si>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</si>
  <si>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</si>
  <si>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</si>
  <si>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</si>
  <si>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</si>
  <si>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</si>
  <si>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</si>
  <si>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</si>
  <si>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</si>
  <si>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</si>
  <si>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</si>
  <si>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</si>
  <si>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</si>
  <si>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</si>
  <si>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</si>
  <si>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</si>
  <si>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</si>
  <si>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</si>
  <si>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</si>
  <si>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</si>
  <si>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</si>
  <si>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</si>
  <si>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</si>
  <si>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</si>
  <si>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</si>
  <si>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</si>
  <si>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</si>
  <si>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</si>
  <si>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</si>
  <si>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</si>
  <si>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</si>
  <si>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</si>
  <si>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</si>
  <si>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</si>
  <si>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</si>
  <si>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</si>
  <si>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</si>
  <si>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</si>
  <si>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</si>
  <si>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</si>
  <si>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</si>
  <si>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</si>
  <si>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</si>
  <si>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</si>
  <si>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</si>
  <si>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</si>
  <si>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</si>
  <si>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</si>
  <si>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</si>
  <si>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</si>
  <si>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</si>
  <si>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</si>
  <si>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</si>
  <si>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</si>
  <si>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</si>
  <si>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</si>
  <si>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</si>
  <si>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</si>
  <si>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</si>
  <si>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</si>
  <si>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</si>
  <si>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</si>
  <si>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</si>
  <si>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</si>
  <si>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</si>
  <si>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</si>
  <si>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</si>
  <si>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</si>
  <si>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</si>
  <si>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</si>
  <si>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</si>
  <si>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</si>
  <si>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</si>
  <si>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</si>
  <si>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</si>
  <si>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</si>
  <si>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</si>
  <si>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</si>
  <si>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</si>
  <si>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</si>
  <si>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</si>
  <si>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</si>
  <si>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</si>
  <si>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</si>
  <si>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</si>
  <si>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</si>
  <si>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</si>
  <si>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</si>
  <si>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</si>
  <si>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</si>
  <si>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</si>
  <si>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</si>
  <si>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</si>
  <si>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</si>
  <si>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</si>
  <si>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</si>
  <si>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</si>
  <si>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</si>
  <si>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</si>
  <si>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</si>
  <si>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</si>
  <si>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</si>
  <si>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</si>
  <si>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</si>
  <si>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</si>
  <si>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</si>
  <si>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</si>
  <si>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</si>
  <si>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</si>
  <si>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</si>
  <si>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</si>
  <si>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</si>
  <si>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</si>
  <si>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</si>
  <si>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</si>
  <si>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</si>
  <si>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</si>
  <si>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</si>
  <si>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</si>
  <si>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</si>
  <si>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</si>
  <si>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</si>
  <si>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</si>
  <si>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</si>
  <si>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</si>
  <si>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</si>
  <si>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</si>
  <si>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</si>
  <si>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</si>
  <si>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</si>
  <si>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</si>
  <si>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</si>
  <si>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</si>
  <si>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</si>
  <si>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</si>
  <si>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</si>
  <si>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</si>
  <si>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</si>
  <si>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</si>
  <si>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</si>
  <si>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</si>
  <si>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</si>
  <si>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</si>
  <si>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</si>
  <si>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</si>
  <si>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</si>
  <si>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</si>
  <si>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</si>
  <si>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</si>
  <si>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</si>
  <si>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</si>
  <si>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</si>
  <si>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</si>
  <si>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</si>
  <si>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</si>
  <si>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</si>
  <si>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</si>
  <si>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</si>
  <si>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</si>
  <si>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</si>
  <si>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</si>
  <si>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</si>
  <si>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</si>
  <si>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</si>
  <si>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</si>
  <si>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</si>
  <si>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</si>
  <si>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</si>
  <si>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</si>
  <si>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</si>
  <si>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</si>
  <si>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</si>
  <si>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</si>
  <si>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</si>
  <si>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</si>
  <si>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</si>
  <si>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</si>
  <si>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</si>
  <si>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</si>
  <si>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</si>
  <si>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</si>
  <si>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</si>
  <si>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</si>
  <si>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</si>
  <si>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</si>
  <si>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</si>
  <si>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</si>
  <si>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</si>
  <si>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</si>
  <si>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</si>
  <si>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</si>
  <si>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</si>
  <si>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</si>
  <si>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</si>
  <si>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</si>
  <si>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</si>
  <si>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</si>
  <si>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</si>
  <si>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</si>
  <si>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</si>
  <si>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</si>
  <si>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</si>
  <si>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</si>
  <si>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</si>
  <si>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</si>
  <si>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</si>
  <si>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</si>
  <si>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</si>
  <si>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</si>
  <si>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</si>
  <si>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</si>
  <si>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</si>
  <si>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</si>
  <si>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</si>
  <si>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</si>
  <si>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</si>
  <si>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</si>
  <si>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</si>
  <si>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</si>
  <si>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</si>
  <si>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</si>
  <si>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</si>
  <si>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</si>
  <si>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</si>
  <si>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</si>
  <si>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</si>
  <si>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</si>
  <si>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</si>
  <si>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</si>
  <si>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</si>
  <si>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</si>
  <si>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</si>
  <si>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</si>
  <si>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</si>
  <si>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</si>
  <si>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</si>
  <si>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</si>
  <si>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</si>
  <si>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</si>
  <si>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</si>
  <si>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</si>
  <si>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</si>
  <si>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</si>
  <si>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</si>
  <si>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</si>
  <si>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</si>
  <si>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</si>
  <si>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</si>
  <si>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</si>
  <si>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</si>
  <si>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</si>
  <si>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</si>
  <si>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</si>
  <si>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</si>
  <si>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</si>
  <si>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</si>
  <si>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</si>
  <si>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</si>
  <si>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</si>
  <si>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</si>
  <si>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</si>
  <si>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</si>
  <si>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</si>
  <si>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</si>
  <si>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</si>
  <si>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</si>
  <si>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</si>
  <si>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</si>
  <si>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</si>
  <si>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</si>
  <si>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</si>
  <si>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</si>
  <si>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</si>
  <si>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</si>
  <si>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</si>
  <si>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</si>
  <si>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</si>
  <si>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</si>
  <si>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</si>
  <si>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</si>
  <si>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</si>
  <si>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</si>
  <si>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</si>
  <si>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</si>
  <si>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</si>
  <si>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</si>
  <si>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</si>
  <si>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</si>
  <si>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</si>
  <si>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</si>
  <si>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</si>
  <si>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</si>
  <si>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</si>
  <si>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</si>
  <si>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</si>
  <si>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</si>
  <si>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</si>
  <si>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</si>
  <si>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</si>
  <si>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</si>
  <si>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</si>
  <si>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</si>
  <si>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</si>
  <si>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</si>
  <si>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</si>
  <si>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</si>
  <si>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</si>
  <si>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</si>
  <si>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</si>
  <si>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</si>
  <si>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</si>
  <si>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</si>
  <si>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</si>
  <si>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</si>
  <si>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</si>
  <si>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</si>
  <si>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</si>
  <si>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</si>
  <si>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</si>
  <si>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</si>
  <si>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</si>
  <si>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</si>
  <si>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</si>
  <si>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</si>
  <si>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</si>
  <si>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</si>
  <si>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</si>
  <si>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</si>
  <si>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</si>
  <si>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</si>
  <si>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</si>
  <si>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</si>
  <si>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</si>
  <si>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</si>
  <si>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</si>
  <si>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</si>
  <si>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</si>
  <si>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</si>
  <si>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</si>
  <si>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</si>
  <si>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</si>
  <si>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</si>
  <si>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</si>
  <si>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</si>
  <si>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</si>
  <si>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</si>
  <si>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</si>
  <si>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</si>
  <si>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</si>
  <si>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</si>
  <si>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</si>
  <si>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</si>
  <si>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</si>
  <si>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</si>
  <si>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</si>
  <si>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</si>
  <si>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</si>
  <si>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</si>
  <si>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</si>
  <si>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</si>
  <si>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</si>
  <si>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</si>
  <si>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</si>
  <si>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</si>
  <si>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</si>
  <si>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</si>
  <si>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</si>
  <si>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</si>
  <si>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</si>
  <si>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</si>
  <si>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</si>
  <si>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</si>
  <si>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</si>
  <si>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</si>
  <si>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</si>
  <si>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</si>
  <si>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</si>
  <si>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</si>
  <si>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</si>
  <si>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</si>
  <si>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</si>
  <si>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</si>
  <si>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</si>
  <si>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</si>
  <si>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</si>
  <si>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</si>
  <si>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</si>
  <si>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</si>
  <si>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</si>
  <si>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</si>
  <si>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</si>
  <si>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</si>
  <si>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</si>
  <si>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</si>
  <si>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</si>
  <si>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</si>
  <si>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</si>
  <si>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</si>
  <si>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</si>
  <si>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</si>
  <si>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</si>
  <si>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</si>
  <si>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</si>
  <si>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</si>
  <si>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</si>
  <si>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</si>
  <si>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</si>
  <si>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</si>
  <si>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</si>
  <si>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</si>
  <si>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</si>
  <si>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</si>
  <si>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</si>
  <si>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</si>
  <si>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</si>
  <si>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</si>
  <si>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</si>
  <si>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</si>
  <si>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</si>
  <si>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</si>
  <si>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</si>
  <si>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</si>
  <si>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</si>
  <si>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</si>
  <si>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</si>
  <si>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</si>
  <si>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</si>
  <si>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</si>
  <si>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</si>
  <si>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</si>
  <si>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</si>
  <si>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</si>
  <si>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</si>
  <si>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</si>
  <si>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</si>
  <si>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</si>
  <si>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</si>
  <si>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</si>
  <si>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</si>
  <si>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</si>
  <si>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</si>
  <si>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</si>
  <si>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</si>
  <si>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</si>
  <si>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</si>
  <si>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</si>
  <si>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</si>
  <si>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</si>
  <si>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</si>
  <si>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</si>
  <si>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</si>
  <si>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</si>
  <si>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</si>
  <si>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</si>
  <si>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</si>
  <si>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</si>
  <si>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</si>
  <si>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</si>
  <si>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</si>
  <si>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</si>
  <si>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</si>
  <si>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</si>
  <si>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</si>
  <si>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</si>
  <si>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</si>
  <si>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</si>
  <si>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</si>
  <si>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</si>
  <si>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</si>
  <si>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</si>
  <si>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</si>
  <si>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</si>
  <si>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</si>
  <si>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</si>
  <si>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</si>
  <si>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</si>
  <si>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</si>
  <si>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</si>
  <si>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</si>
  <si>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</si>
  <si>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</si>
  <si>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</si>
  <si>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</si>
  <si>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</si>
  <si>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</si>
  <si>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</si>
  <si>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</si>
  <si>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</si>
  <si>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</si>
  <si>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</si>
  <si>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</si>
  <si>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</si>
  <si>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</si>
  <si>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</si>
  <si>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</si>
  <si>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</si>
  <si>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</si>
  <si>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</si>
  <si>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</si>
  <si>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</si>
  <si>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</si>
  <si>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</si>
  <si>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</si>
  <si>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</si>
  <si>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</si>
  <si>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</si>
  <si>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</si>
  <si>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</si>
  <si>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</si>
  <si>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</si>
  <si>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</si>
  <si>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</si>
  <si>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</si>
  <si>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</si>
  <si>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</si>
  <si>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</si>
  <si>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</si>
  <si>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</si>
  <si>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</si>
  <si>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</si>
  <si>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</si>
  <si>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</si>
  <si>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</si>
  <si>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</si>
  <si>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</si>
  <si>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</si>
  <si>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</si>
  <si>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</si>
  <si>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</si>
  <si>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</si>
  <si>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</si>
  <si>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</si>
  <si>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</si>
  <si>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</si>
  <si>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</si>
  <si>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</si>
  <si>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</si>
  <si>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</si>
  <si>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</si>
  <si>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</si>
  <si>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</si>
  <si>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</si>
  <si>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</si>
  <si>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</si>
  <si>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</si>
  <si>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</si>
  <si>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</si>
  <si>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</si>
  <si>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</si>
  <si>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</si>
  <si>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</si>
  <si>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</si>
  <si>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</si>
  <si>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</si>
  <si>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</si>
  <si>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</si>
  <si>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</si>
  <si>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</si>
  <si>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</si>
  <si>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</si>
  <si>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</si>
  <si>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</si>
  <si>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</si>
  <si>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</si>
  <si>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</si>
  <si>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</si>
  <si>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</si>
  <si>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</si>
  <si>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</si>
  <si>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</si>
  <si>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</si>
  <si>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</si>
  <si>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</si>
  <si>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</si>
  <si>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</si>
  <si>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</si>
  <si>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</si>
  <si>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</si>
  <si>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</si>
  <si>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</si>
  <si>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</si>
  <si>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</si>
  <si>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</si>
  <si>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</si>
  <si>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</si>
  <si>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</si>
  <si>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</si>
  <si>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</si>
  <si>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</si>
  <si>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</si>
  <si>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</si>
  <si>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</si>
  <si>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</si>
  <si>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</si>
  <si>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</si>
  <si>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</si>
  <si>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</si>
  <si>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</si>
  <si>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</si>
  <si>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</si>
  <si>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</si>
  <si>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</si>
  <si>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</si>
  <si>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</si>
  <si>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</si>
  <si>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</si>
  <si>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</si>
  <si>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</si>
  <si>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</si>
  <si>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</si>
  <si>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</si>
  <si>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</si>
  <si>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</si>
  <si>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</si>
  <si>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</si>
  <si>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</si>
  <si>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</si>
  <si>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</si>
  <si>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</si>
  <si>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</si>
  <si>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</si>
  <si>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</si>
  <si>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</si>
  <si>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</si>
  <si>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</si>
  <si>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</si>
  <si>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</si>
  <si>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</si>
  <si>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</si>
  <si>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</si>
  <si>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</si>
  <si>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</si>
  <si>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</si>
  <si>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</si>
  <si>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</si>
  <si>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</si>
  <si>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</si>
  <si>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</si>
  <si>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</si>
  <si>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</si>
  <si>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</si>
  <si>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</si>
  <si>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</si>
  <si>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</si>
  <si>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</si>
  <si>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</si>
  <si>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</si>
  <si>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</si>
  <si>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</si>
  <si>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</si>
  <si>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</si>
  <si>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</si>
  <si>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</si>
  <si>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</si>
  <si>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</si>
  <si>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</si>
  <si>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</si>
  <si>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</si>
  <si>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</si>
  <si>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</si>
  <si>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</si>
  <si>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</si>
  <si>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</si>
  <si>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</si>
  <si>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</si>
  <si>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</si>
  <si>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</si>
  <si>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</si>
  <si>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</si>
  <si>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</si>
  <si>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</si>
  <si>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</si>
  <si>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</si>
  <si>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</si>
  <si>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</si>
  <si>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</si>
  <si>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</si>
  <si>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</si>
  <si>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</si>
  <si>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</si>
  <si>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</si>
  <si>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</si>
  <si>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</si>
  <si>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</si>
  <si>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</si>
  <si>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</si>
  <si>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</si>
  <si>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</si>
  <si>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</si>
  <si>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</si>
  <si>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</si>
  <si>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</si>
  <si>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</si>
  <si>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</si>
  <si>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</si>
  <si>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</si>
  <si>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</si>
  <si>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</si>
  <si>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</si>
  <si>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</si>
  <si>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</si>
  <si>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</si>
  <si>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</si>
  <si>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</si>
  <si>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</si>
  <si>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</si>
  <si>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</si>
  <si>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</si>
  <si>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</si>
  <si>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</si>
  <si>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</si>
  <si>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</si>
  <si>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</si>
  <si>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</si>
  <si>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</si>
  <si>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</si>
  <si>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</si>
  <si>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</si>
  <si>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</si>
  <si>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</si>
  <si>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</si>
  <si>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</si>
  <si>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</si>
  <si>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</si>
  <si>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</si>
  <si>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</si>
  <si>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</si>
  <si>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</si>
  <si>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</si>
  <si>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</si>
  <si>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</si>
  <si>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</si>
  <si>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</si>
  <si>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</si>
  <si>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</si>
  <si>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</si>
  <si>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</si>
  <si>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</si>
  <si>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</si>
  <si>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</si>
  <si>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</si>
  <si>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</si>
  <si>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</si>
  <si>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</si>
  <si>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</si>
  <si>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</si>
  <si>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</si>
  <si>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</si>
  <si>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</si>
  <si>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</si>
  <si>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</si>
  <si>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</si>
  <si>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</si>
  <si>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</si>
  <si>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</si>
  <si>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</si>
  <si>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</si>
  <si>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</si>
  <si>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</si>
  <si>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</si>
  <si>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</si>
  <si>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</si>
  <si>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</si>
  <si>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</si>
  <si>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</si>
  <si>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</si>
  <si>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</si>
  <si>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</si>
  <si>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</si>
  <si>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</si>
  <si>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</si>
  <si>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</si>
  <si>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</si>
  <si>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</si>
  <si>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</si>
  <si>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</si>
  <si>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</si>
  <si>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</si>
  <si>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</si>
  <si>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</si>
  <si>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</si>
  <si>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</si>
  <si>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</si>
  <si>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</si>
  <si>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</si>
  <si>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</si>
  <si>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</si>
  <si>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</si>
  <si>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</si>
  <si>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</si>
  <si>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</si>
  <si>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</si>
  <si>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</si>
  <si>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</si>
  <si>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</si>
  <si>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</si>
  <si>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</si>
  <si>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</si>
  <si>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</si>
  <si>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</si>
  <si>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</si>
  <si>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</si>
  <si>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</si>
  <si>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</si>
  <si>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</si>
  <si>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</si>
  <si>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</si>
  <si>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</si>
  <si>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</si>
  <si>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</si>
  <si>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</si>
  <si>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</si>
  <si>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</si>
  <si>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</si>
  <si>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</si>
  <si>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</si>
  <si>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</si>
  <si>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</si>
  <si>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</si>
  <si>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</si>
  <si>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</si>
  <si>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</si>
  <si>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</si>
  <si>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</si>
  <si>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</si>
  <si>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</si>
  <si>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</si>
  <si>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</si>
  <si>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</si>
  <si>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</si>
  <si>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</si>
  <si>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</si>
  <si>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</si>
  <si>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</si>
  <si>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</si>
  <si>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</si>
  <si>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</si>
  <si>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</si>
  <si>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</si>
  <si>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</si>
  <si>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</si>
  <si>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</si>
  <si>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</si>
  <si>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</si>
  <si>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</si>
  <si>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</si>
  <si>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</si>
  <si>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</si>
  <si>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</si>
  <si>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</si>
  <si>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</si>
  <si>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</si>
  <si>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</si>
  <si>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</si>
  <si>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</si>
  <si>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</si>
  <si>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</si>
  <si>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</si>
  <si>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</si>
  <si>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</si>
  <si>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</si>
  <si>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</si>
  <si>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</si>
  <si>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</si>
  <si>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</si>
  <si>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</si>
  <si>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</si>
  <si>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</si>
  <si>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</si>
  <si>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</si>
  <si>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</si>
  <si>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</si>
  <si>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</si>
  <si>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</si>
  <si>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</si>
  <si>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</si>
  <si>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</si>
  <si>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</si>
  <si>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</si>
  <si>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</si>
  <si>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</si>
  <si>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</si>
  <si>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</si>
  <si>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</si>
  <si>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</si>
  <si>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</si>
  <si>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</si>
  <si>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</si>
  <si>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</si>
  <si>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</si>
  <si>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</si>
  <si>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</si>
  <si>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</si>
  <si>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</si>
  <si>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</si>
  <si>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</si>
  <si>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</si>
  <si>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</si>
  <si>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</si>
  <si>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</si>
  <si>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</si>
  <si>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</si>
  <si>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</si>
  <si>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</si>
  <si>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</si>
  <si>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</si>
  <si>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</si>
  <si>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</si>
  <si>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</si>
  <si>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</si>
  <si>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</si>
  <si>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</si>
  <si>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</si>
  <si>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</si>
  <si>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</si>
  <si>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</si>
  <si>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</si>
  <si>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</si>
  <si>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</si>
  <si>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</si>
  <si>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</si>
  <si>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</si>
  <si>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</si>
  <si>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</si>
  <si>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</si>
  <si>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</si>
  <si>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</si>
  <si>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</si>
  <si>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</si>
  <si>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</si>
  <si>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</si>
  <si>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</si>
  <si>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</si>
  <si>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</si>
  <si>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</si>
  <si>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</si>
  <si>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</si>
  <si>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</si>
  <si>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</si>
  <si>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</si>
  <si>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</si>
  <si>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</si>
  <si>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</si>
  <si>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</si>
  <si>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</si>
  <si>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</si>
  <si>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</si>
  <si>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</si>
  <si>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</si>
  <si>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</si>
  <si>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</si>
  <si>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</si>
  <si>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</si>
  <si>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</si>
  <si>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</si>
  <si>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</si>
  <si>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</si>
  <si>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</si>
  <si>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</si>
  <si>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</si>
  <si>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</si>
  <si>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</si>
  <si>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</si>
  <si>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</si>
  <si>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</si>
  <si>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</si>
  <si>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</si>
  <si>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</si>
  <si>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</si>
  <si>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</si>
  <si>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</si>
  <si>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</si>
  <si>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</si>
  <si>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</si>
  <si>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</si>
  <si>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</si>
  <si>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</si>
  <si>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</si>
  <si>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</si>
  <si>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</si>
  <si>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</si>
  <si>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</si>
  <si>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</si>
  <si>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</si>
  <si>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</si>
  <si>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</si>
  <si>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</si>
  <si>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</si>
  <si>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</si>
  <si>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</si>
  <si>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</si>
  <si>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</si>
  <si>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</si>
  <si>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</si>
  <si>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</si>
  <si>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</si>
  <si>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</si>
  <si>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</si>
  <si>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</si>
  <si>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</si>
  <si>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</si>
  <si>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</si>
  <si>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</si>
  <si>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</si>
  <si>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</si>
  <si>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</si>
  <si>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</si>
  <si>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</si>
  <si>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</si>
  <si>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</si>
  <si>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</si>
  <si>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</si>
  <si>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</si>
  <si>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</si>
  <si>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</si>
  <si>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</si>
  <si>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</si>
  <si>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</si>
  <si>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</si>
  <si>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</si>
  <si>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</si>
  <si>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</si>
  <si>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</si>
  <si>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</si>
  <si>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</si>
  <si>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</si>
  <si>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</si>
  <si>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</si>
  <si>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</si>
  <si>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</si>
  <si>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</si>
  <si>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</si>
  <si>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</si>
  <si>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</si>
  <si>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</si>
  <si>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</si>
  <si>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</si>
  <si>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</si>
  <si>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</si>
  <si>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</si>
  <si>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</si>
  <si>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</si>
  <si>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</si>
  <si>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</si>
  <si>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</si>
  <si>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</si>
  <si>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</si>
  <si>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</si>
  <si>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</si>
  <si>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</si>
  <si>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</si>
  <si>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</si>
  <si>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</si>
  <si>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</si>
  <si>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</si>
  <si>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</si>
  <si>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</si>
  <si>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</si>
  <si>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</si>
  <si>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</si>
  <si>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</si>
  <si>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</si>
  <si>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</si>
  <si>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</si>
  <si>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</si>
  <si>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</si>
  <si>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</si>
  <si>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</si>
  <si>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</si>
  <si>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</si>
  <si>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</si>
  <si>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</si>
  <si>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</si>
  <si>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</si>
  <si>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</si>
  <si>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</si>
  <si>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</si>
  <si>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</si>
  <si>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</si>
  <si>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</si>
  <si>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</si>
  <si>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</si>
  <si>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</si>
  <si>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</si>
  <si>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</si>
  <si>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</si>
  <si>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</si>
  <si>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</si>
  <si>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</si>
  <si>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</si>
  <si>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</si>
  <si>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</si>
  <si>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</si>
  <si>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</si>
  <si>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</si>
  <si>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</si>
  <si>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</si>
  <si>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</si>
  <si>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</si>
  <si>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</si>
  <si>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</si>
  <si>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</si>
  <si>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</si>
  <si>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</si>
  <si>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</si>
  <si>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</si>
  <si>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</si>
  <si>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</si>
  <si>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</si>
  <si>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</si>
  <si>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</si>
  <si>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</si>
  <si>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</si>
  <si>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</si>
  <si>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</si>
  <si>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</si>
  <si>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</si>
  <si>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</si>
  <si>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</si>
  <si>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</si>
  <si>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</si>
  <si>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</si>
  <si>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</si>
  <si>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</si>
  <si>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</si>
  <si>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</si>
  <si>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</si>
  <si>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</si>
  <si>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</si>
  <si>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</si>
  <si>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</si>
  <si>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</si>
  <si>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</si>
  <si>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</si>
  <si>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</si>
  <si>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</si>
  <si>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</si>
  <si>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</si>
  <si>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</si>
  <si>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</si>
  <si>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</si>
  <si>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</si>
  <si>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</si>
  <si>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</si>
  <si>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</si>
  <si>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</si>
  <si>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</si>
  <si>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</si>
  <si>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</si>
  <si>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</si>
  <si>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</si>
  <si>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</si>
  <si>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</si>
  <si>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</si>
  <si>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</si>
  <si>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</si>
  <si>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</si>
  <si>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</si>
  <si>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</si>
  <si>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</si>
  <si>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</si>
  <si>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</si>
  <si>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</si>
  <si>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</si>
  <si>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</si>
  <si>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</si>
  <si>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</si>
  <si>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</si>
  <si>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</si>
  <si>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</si>
  <si>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</si>
  <si>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</si>
  <si>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</si>
  <si>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</si>
  <si>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</si>
  <si>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</si>
  <si>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</si>
  <si>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</si>
  <si>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</si>
  <si>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</si>
  <si>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</si>
  <si>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</si>
  <si>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</si>
  <si>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</si>
  <si>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</si>
  <si>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</si>
  <si>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</si>
  <si>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</si>
  <si>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</si>
  <si>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</si>
  <si>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</si>
  <si>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</si>
  <si>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</si>
  <si>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</si>
  <si>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</si>
  <si>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</si>
  <si>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</si>
  <si>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</si>
  <si>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</si>
  <si>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</si>
  <si>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</si>
  <si>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</si>
  <si>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</si>
  <si>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</si>
  <si>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</si>
  <si>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</si>
  <si>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</si>
  <si>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</si>
  <si>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</si>
  <si>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</si>
  <si>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</si>
  <si>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</si>
  <si>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</si>
  <si>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</si>
  <si>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</si>
  <si>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</si>
  <si>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</si>
  <si>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</si>
  <si>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</si>
  <si>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</si>
  <si>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</si>
  <si>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</si>
  <si>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</si>
  <si>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</si>
  <si>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</si>
  <si>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</si>
  <si>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</si>
  <si>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</si>
  <si>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</si>
  <si>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</si>
  <si>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</si>
  <si>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</si>
  <si>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</si>
  <si>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</si>
  <si>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</si>
  <si>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</si>
  <si>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</si>
  <si>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</si>
  <si>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</si>
  <si>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</si>
  <si>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</si>
  <si>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</si>
  <si>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</si>
  <si>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</si>
  <si>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</si>
  <si>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</si>
  <si>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</si>
  <si>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</si>
  <si>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</si>
  <si>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</si>
  <si>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</si>
  <si>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</si>
  <si>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</si>
  <si>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</si>
  <si>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</si>
  <si>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</si>
  <si>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</si>
  <si>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</si>
  <si>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</si>
  <si>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</si>
  <si>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</si>
  <si>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</si>
  <si>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</si>
  <si>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</si>
  <si>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</si>
  <si>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</si>
  <si>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</si>
  <si>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</si>
  <si>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</si>
  <si>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</si>
  <si>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</si>
  <si>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</si>
  <si>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</si>
  <si>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</si>
  <si>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</si>
  <si>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</si>
  <si>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</si>
  <si>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</si>
  <si>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</si>
  <si>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</si>
  <si>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</si>
  <si>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</si>
  <si>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</si>
  <si>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</si>
  <si>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</si>
  <si>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</si>
  <si>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</si>
  <si>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</si>
  <si>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</si>
  <si>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</si>
  <si>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</si>
  <si>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</si>
  <si>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</si>
  <si>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</si>
  <si>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</si>
  <si>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</si>
  <si>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</si>
  <si>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</si>
  <si>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</si>
  <si>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</si>
  <si>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</si>
  <si>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</si>
  <si>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</si>
  <si>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</si>
  <si>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</si>
  <si>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</si>
  <si>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</si>
  <si>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</si>
  <si>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</si>
  <si>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</si>
  <si>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</si>
  <si>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</si>
  <si>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</si>
  <si>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</si>
  <si>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</si>
  <si>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</si>
  <si>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</si>
  <si>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</si>
  <si>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</si>
  <si>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</si>
  <si>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</si>
  <si>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</si>
  <si>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</si>
  <si>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</si>
  <si>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</si>
  <si>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</si>
  <si>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</si>
  <si>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</si>
  <si>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</si>
  <si>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</si>
  <si>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</si>
  <si>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</si>
  <si>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</si>
  <si>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</si>
  <si>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</si>
  <si>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</si>
  <si>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</si>
  <si>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</si>
  <si>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</si>
  <si>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</si>
  <si>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</si>
  <si>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</si>
  <si>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</si>
  <si>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</si>
  <si>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</si>
  <si>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</si>
  <si>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</si>
  <si>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</si>
  <si>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</si>
  <si>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</si>
  <si>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</si>
  <si>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</si>
  <si>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</si>
  <si>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</si>
  <si>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</si>
  <si>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</si>
  <si>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</si>
  <si>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</si>
  <si>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</si>
  <si>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</si>
  <si>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</si>
  <si>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</si>
  <si>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</si>
  <si>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</si>
  <si>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</si>
  <si>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</si>
  <si>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</si>
  <si>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</si>
  <si>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</si>
  <si>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</si>
  <si>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</si>
  <si>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</si>
  <si>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</si>
  <si>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</si>
  <si>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</si>
  <si>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</si>
  <si>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</si>
  <si>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</si>
  <si>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</si>
  <si>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</si>
  <si>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</si>
  <si>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</si>
  <si>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</si>
  <si>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</si>
  <si>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</si>
  <si>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</si>
  <si>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</si>
  <si>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</si>
  <si>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</si>
  <si>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</si>
  <si>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</si>
  <si>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</si>
  <si>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</si>
  <si>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</si>
  <si>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</si>
  <si>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</si>
  <si>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</si>
  <si>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</si>
  <si>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</si>
  <si>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</si>
  <si>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</si>
  <si>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</si>
  <si>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</si>
  <si>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</si>
  <si>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</si>
  <si>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</si>
  <si>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</si>
  <si>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</si>
  <si>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</si>
  <si>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</si>
  <si>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</si>
  <si>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</si>
  <si>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</si>
  <si>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</si>
  <si>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</si>
  <si>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</si>
  <si>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</si>
  <si>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</si>
  <si>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</si>
  <si>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</si>
  <si>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</si>
  <si>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</si>
  <si>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</si>
  <si>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</si>
  <si>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</si>
  <si>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</si>
  <si>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</si>
  <si>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</si>
  <si>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</si>
  <si>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</si>
  <si>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</si>
  <si>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</si>
  <si>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</si>
  <si>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</si>
  <si>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</si>
  <si>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</si>
  <si>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</si>
  <si>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</si>
  <si>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</si>
  <si>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</si>
  <si>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</si>
  <si>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</si>
  <si>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</si>
  <si>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</si>
  <si>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</si>
  <si>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</si>
  <si>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</si>
  <si>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</si>
  <si>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</si>
  <si>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</si>
  <si>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</si>
  <si>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</si>
  <si>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</si>
  <si>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</si>
  <si>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</si>
  <si>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</si>
  <si>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</si>
  <si>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</si>
  <si>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</si>
  <si>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</si>
  <si>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</si>
  <si>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</si>
  <si>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</si>
  <si>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</si>
  <si>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</si>
  <si>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</si>
  <si>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</si>
  <si>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</si>
  <si>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</si>
  <si>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</si>
  <si>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</si>
  <si>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</si>
  <si>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</si>
  <si>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</si>
  <si>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</si>
  <si>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</si>
  <si>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</si>
  <si>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</si>
  <si>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</si>
  <si>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</si>
  <si>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</si>
  <si>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</si>
  <si>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</si>
  <si>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</si>
  <si>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</si>
  <si>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</si>
  <si>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</si>
  <si>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</si>
  <si>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</si>
  <si>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</si>
  <si>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</si>
  <si>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</si>
  <si>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</si>
  <si>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</si>
  <si>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</si>
  <si>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</si>
  <si>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</si>
  <si>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</si>
  <si>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</si>
  <si>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</si>
  <si>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</si>
  <si>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</si>
  <si>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</si>
  <si>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</si>
  <si>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</si>
  <si>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</si>
  <si>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</si>
  <si>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</si>
  <si>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</si>
  <si>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</si>
  <si>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</si>
  <si>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</si>
  <si>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</si>
  <si>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</si>
  <si>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</si>
  <si>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</si>
  <si>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</si>
  <si>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</si>
  <si>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</si>
  <si>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</si>
  <si>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</si>
  <si>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</si>
  <si>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</si>
  <si>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</si>
  <si>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</si>
  <si>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</si>
  <si>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</si>
  <si>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</si>
  <si>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</si>
  <si>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</si>
  <si>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</si>
  <si>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</si>
  <si>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</si>
  <si>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</si>
  <si>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</si>
  <si>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</si>
  <si>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</si>
  <si>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</si>
  <si>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</si>
  <si>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</si>
  <si>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</si>
  <si>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</si>
  <si>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</si>
  <si>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</si>
  <si>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</si>
  <si>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</si>
  <si>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</si>
  <si>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</si>
  <si>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</si>
  <si>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</si>
  <si>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</si>
  <si>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</si>
  <si>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</si>
  <si>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</si>
  <si>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</si>
  <si>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</si>
  <si>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</si>
  <si>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</si>
  <si>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</si>
  <si>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</si>
  <si>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</si>
  <si>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</si>
  <si>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</si>
  <si>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</si>
  <si>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</si>
  <si>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</si>
  <si>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</si>
  <si>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</si>
  <si>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</si>
  <si>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</si>
  <si>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</si>
  <si>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</si>
  <si>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</si>
  <si>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</si>
  <si>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</si>
  <si>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</si>
  <si>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</si>
  <si>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</si>
  <si>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</si>
  <si>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</si>
  <si>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</si>
  <si>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</si>
  <si>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</si>
  <si>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</si>
  <si>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</si>
  <si>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</si>
  <si>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</si>
  <si>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</si>
  <si>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</si>
  <si>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</si>
  <si>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</si>
  <si>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</si>
  <si>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</si>
  <si>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</si>
  <si>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</si>
  <si>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</si>
  <si>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</si>
  <si>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</si>
  <si>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</si>
  <si>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</si>
  <si>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</si>
  <si>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</si>
  <si>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</si>
  <si>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</si>
  <si>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</si>
  <si>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</si>
  <si>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</si>
  <si>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</si>
  <si>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</si>
  <si>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</si>
  <si>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</si>
  <si>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</si>
  <si>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</si>
  <si>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</si>
  <si>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</si>
  <si>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</si>
  <si>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</si>
  <si>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</si>
  <si>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</si>
  <si>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</si>
  <si>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</si>
  <si>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</si>
  <si>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</si>
  <si>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</si>
  <si>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</si>
  <si>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</si>
  <si>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</si>
  <si>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</si>
  <si>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</si>
  <si>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</si>
  <si>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</si>
  <si>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</si>
  <si>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</si>
  <si>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</si>
  <si>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</si>
  <si>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</si>
  <si>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</si>
  <si>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</si>
  <si>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</si>
  <si>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</si>
  <si>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</si>
  <si>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</si>
  <si>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</si>
  <si>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</si>
  <si>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</si>
  <si>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</si>
  <si>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</si>
  <si>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</si>
  <si>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</si>
  <si>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</si>
  <si>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</si>
  <si>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</si>
  <si>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</si>
  <si>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</si>
  <si>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</si>
  <si>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</si>
  <si>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</si>
  <si>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</si>
  <si>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</si>
  <si>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</si>
  <si>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</si>
  <si>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</si>
  <si>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</si>
  <si>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</si>
  <si>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</si>
  <si>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</si>
  <si>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</si>
  <si>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</si>
  <si>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</si>
  <si>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</si>
  <si>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</si>
  <si>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</si>
  <si>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</si>
  <si>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</si>
  <si>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</si>
  <si>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</si>
  <si>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</si>
  <si>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</si>
  <si>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</si>
  <si>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</si>
  <si>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</si>
  <si>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</si>
  <si>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</si>
  <si>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</si>
  <si>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</si>
  <si>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</si>
  <si>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</si>
  <si>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</si>
  <si>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</si>
  <si>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</si>
  <si>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</si>
  <si>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</si>
  <si>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</si>
  <si>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</si>
  <si>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</si>
  <si>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</si>
  <si>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</si>
  <si>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</si>
  <si>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</si>
  <si>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</si>
  <si>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</si>
  <si>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</si>
  <si>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</si>
  <si>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</si>
  <si>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</si>
  <si>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</si>
  <si>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</si>
  <si>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</si>
  <si>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</si>
  <si>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</si>
  <si>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</si>
  <si>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</si>
  <si>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</si>
  <si>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</si>
  <si>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</si>
  <si>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</si>
  <si>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</si>
  <si>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</si>
  <si>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</si>
  <si>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</si>
  <si>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</si>
  <si>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</si>
  <si>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</si>
  <si>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</si>
  <si>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</si>
  <si>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</si>
  <si>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</si>
  <si>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</si>
  <si>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</si>
  <si>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</si>
  <si>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</si>
  <si>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</si>
  <si>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</si>
  <si>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</si>
  <si>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</si>
  <si>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</si>
  <si>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</si>
  <si>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</si>
  <si>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</si>
  <si>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</si>
  <si>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</si>
  <si>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</si>
  <si>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</si>
  <si>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</si>
  <si>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</si>
  <si>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</si>
  <si>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</si>
  <si>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</si>
  <si>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</si>
  <si>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</si>
  <si>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</si>
  <si>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</si>
  <si>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</si>
  <si>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</si>
  <si>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</si>
  <si>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</si>
  <si>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</si>
  <si>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</si>
  <si>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</si>
  <si>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</si>
  <si>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</si>
  <si>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</si>
  <si>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</si>
  <si>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</si>
  <si>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</si>
  <si>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</si>
  <si>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</si>
  <si>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</si>
  <si>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</si>
  <si>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</si>
  <si>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</si>
  <si>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</si>
  <si>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</si>
  <si>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</si>
  <si>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</si>
  <si>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</si>
  <si>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</si>
  <si>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</si>
  <si>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</si>
  <si>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</si>
  <si>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</si>
  <si>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</si>
  <si>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</si>
  <si>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</si>
  <si>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</si>
  <si>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</si>
  <si>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</si>
  <si>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</si>
  <si>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</si>
  <si>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</si>
  <si>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</si>
  <si>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</si>
  <si>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</si>
  <si>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</si>
  <si>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</si>
  <si>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</si>
  <si>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</si>
  <si>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</si>
  <si>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</si>
  <si>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</si>
  <si>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</si>
  <si>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</si>
  <si>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</si>
  <si>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</si>
  <si>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</si>
  <si>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</si>
  <si>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</si>
  <si>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</si>
  <si>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</si>
  <si>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</si>
  <si>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</si>
  <si>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</si>
  <si>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</si>
  <si>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</si>
  <si>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</si>
  <si>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</si>
  <si>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</si>
  <si>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</si>
  <si>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</si>
  <si>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</si>
  <si>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</si>
  <si>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</si>
  <si>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</si>
  <si>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</si>
  <si>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</si>
  <si>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</si>
  <si>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</si>
  <si>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</si>
  <si>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</si>
  <si>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</si>
  <si>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</si>
  <si>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</si>
  <si>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</si>
  <si>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</si>
  <si>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</si>
  <si>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</si>
  <si>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</si>
  <si>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</si>
  <si>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</si>
  <si>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</si>
  <si>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</si>
  <si>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</si>
  <si>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</si>
  <si>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</si>
  <si>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</si>
  <si>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</si>
  <si>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</si>
  <si>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</si>
  <si>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</si>
  <si>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</si>
  <si>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</si>
  <si>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</si>
  <si>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</si>
  <si>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</si>
  <si>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</si>
  <si>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</si>
  <si>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</si>
  <si>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</si>
  <si>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</si>
  <si>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</si>
  <si>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</si>
  <si>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</si>
  <si>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</si>
  <si>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</si>
  <si>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</si>
  <si>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</si>
  <si>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</si>
  <si>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</si>
  <si>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</si>
  <si>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</si>
  <si>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</si>
  <si>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</si>
  <si>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</si>
  <si>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</si>
  <si>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</si>
  <si>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</si>
  <si>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</si>
  <si>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</si>
  <si>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</si>
  <si>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</si>
  <si>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</si>
  <si>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</si>
  <si>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</si>
  <si>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</si>
  <si>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</si>
  <si>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</si>
  <si>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</si>
  <si>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</si>
  <si>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</si>
  <si>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</si>
  <si>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</si>
  <si>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</si>
  <si>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</si>
  <si>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</si>
  <si>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</si>
  <si>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</si>
  <si>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</si>
  <si>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</si>
  <si>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</si>
  <si>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</si>
  <si>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</si>
  <si>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</si>
  <si>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</si>
  <si>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</si>
  <si>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</si>
  <si>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</si>
  <si>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</si>
  <si>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</si>
  <si>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</si>
  <si>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</si>
  <si>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</si>
  <si>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</si>
  <si>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</si>
  <si>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</si>
  <si>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</si>
  <si>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</si>
  <si>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</si>
  <si>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</si>
  <si>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</si>
  <si>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</si>
  <si>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</si>
  <si>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</si>
  <si>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</si>
  <si>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</si>
  <si>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</si>
  <si>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</si>
  <si>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</si>
  <si>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</si>
  <si>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</si>
  <si>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</si>
  <si>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</si>
  <si>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</si>
  <si>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</si>
  <si>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</si>
  <si>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</si>
  <si>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</si>
  <si>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</si>
  <si>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</si>
  <si>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</si>
  <si>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</si>
  <si>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</si>
  <si>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</si>
  <si>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</si>
  <si>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</si>
  <si>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</si>
  <si>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</si>
  <si>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</si>
  <si>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</si>
  <si>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</si>
  <si>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</si>
  <si>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</si>
  <si>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</si>
  <si>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</si>
  <si>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</si>
  <si>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</si>
  <si>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</si>
  <si>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</si>
  <si>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</si>
  <si>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</si>
  <si>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</si>
  <si>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</si>
  <si>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</si>
  <si>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</si>
  <si>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</si>
  <si>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</si>
  <si>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</si>
  <si>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</si>
  <si>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</si>
  <si>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</si>
  <si>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</si>
  <si>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</si>
  <si>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</si>
  <si>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</si>
  <si>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</si>
  <si>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</si>
  <si>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</si>
  <si>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</si>
  <si>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</si>
  <si>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</si>
  <si>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</si>
  <si>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</si>
  <si>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</si>
  <si>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</si>
  <si>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</si>
  <si>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</si>
  <si>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</si>
  <si>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</si>
  <si>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</si>
  <si>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</si>
  <si>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</si>
  <si>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</si>
  <si>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</si>
  <si>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</si>
  <si>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</si>
  <si>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</si>
  <si>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</si>
  <si>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</si>
  <si>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</si>
  <si>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</si>
  <si>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</si>
  <si>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</si>
  <si>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</si>
  <si>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</si>
  <si>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</si>
  <si>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</si>
  <si>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</si>
  <si>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</si>
  <si>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</si>
  <si>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</si>
  <si>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</si>
  <si>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</si>
  <si>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</si>
  <si>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</si>
  <si>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</si>
  <si>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</si>
  <si>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</si>
  <si>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</si>
  <si>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</si>
  <si>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</si>
  <si>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</si>
  <si>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</si>
  <si>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</si>
  <si>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</si>
  <si>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</si>
  <si>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</si>
  <si>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</si>
  <si>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</si>
  <si>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</si>
  <si>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</si>
  <si>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</si>
  <si>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</si>
  <si>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</si>
  <si>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</si>
  <si>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</si>
  <si>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</si>
  <si>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</si>
  <si>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</si>
  <si>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</si>
  <si>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</si>
  <si>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</si>
  <si>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</si>
  <si>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</si>
  <si>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</si>
  <si>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</si>
  <si>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</si>
  <si>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</si>
  <si>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</si>
  <si>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</si>
  <si>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</si>
  <si>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</si>
  <si>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</si>
  <si>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</si>
  <si>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</si>
  <si>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</si>
  <si>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</si>
  <si>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</si>
  <si>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</si>
  <si>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</si>
  <si>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</si>
  <si>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</si>
  <si>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</si>
  <si>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</si>
  <si>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</si>
  <si>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</si>
  <si>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</si>
  <si>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</si>
  <si>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</si>
  <si>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</si>
  <si>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</si>
  <si>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</si>
  <si>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</si>
  <si>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</si>
  <si>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</si>
  <si>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</si>
  <si>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</si>
  <si>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</si>
  <si>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</si>
  <si>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</si>
  <si>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</si>
  <si>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</si>
  <si>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</si>
  <si>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</si>
  <si>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</si>
  <si>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</si>
  <si>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</si>
  <si>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</si>
  <si>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</si>
  <si>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</si>
  <si>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</si>
  <si>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</si>
  <si>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</si>
  <si>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</si>
  <si>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</si>
  <si>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</si>
  <si>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</si>
  <si>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</si>
  <si>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</si>
  <si>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</si>
  <si>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</si>
  <si>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</si>
  <si>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</si>
  <si>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</si>
  <si>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</si>
  <si>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</si>
  <si>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</si>
  <si>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</si>
  <si>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</si>
  <si>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</si>
  <si>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</si>
  <si>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</si>
  <si>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</si>
  <si>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</si>
  <si>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</si>
  <si>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</si>
  <si>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</si>
  <si>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</si>
  <si>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</si>
  <si>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</si>
  <si>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</si>
  <si>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</si>
  <si>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</si>
  <si>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</si>
  <si>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</si>
  <si>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</si>
  <si>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</si>
  <si>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</si>
  <si>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</si>
  <si>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</si>
  <si>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</si>
  <si>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</si>
  <si>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</si>
  <si>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</si>
  <si>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</si>
  <si>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</si>
  <si>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</si>
  <si>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</si>
  <si>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</si>
  <si>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</si>
  <si>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</si>
  <si>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</si>
  <si>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</si>
  <si>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</si>
  <si>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</si>
  <si>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</si>
  <si>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</si>
  <si>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</si>
  <si>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</si>
  <si>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</si>
  <si>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</si>
  <si>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</si>
  <si>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</si>
  <si>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</si>
  <si>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</si>
  <si>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</si>
  <si>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</si>
  <si>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</si>
  <si>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</si>
  <si>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</si>
  <si>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</si>
  <si>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</si>
  <si>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</si>
  <si>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</si>
  <si>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</si>
  <si>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</si>
  <si>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</si>
  <si>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</si>
  <si>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</si>
  <si>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</si>
  <si>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</si>
  <si>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</si>
  <si>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</si>
  <si>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</si>
  <si>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</si>
  <si>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</si>
  <si>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</si>
  <si>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</si>
  <si>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</si>
  <si>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</si>
  <si>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</si>
  <si>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</si>
  <si>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</si>
  <si>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</si>
  <si>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</si>
  <si>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</si>
  <si>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</si>
  <si>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</si>
  <si>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</si>
  <si>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</si>
  <si>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</si>
  <si>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</si>
  <si>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</si>
  <si>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</si>
  <si>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</si>
  <si>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</si>
  <si>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</si>
  <si>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</si>
  <si>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</si>
  <si>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</si>
  <si>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</si>
  <si>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</si>
  <si>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</si>
  <si>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</si>
  <si>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</si>
  <si>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</si>
  <si>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</si>
  <si>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</si>
  <si>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</si>
  <si>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</si>
  <si>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</si>
  <si>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</si>
  <si>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</si>
  <si>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</si>
  <si>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</si>
  <si>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</si>
  <si>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</si>
  <si>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</si>
  <si>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</si>
  <si>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</si>
  <si>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</si>
  <si>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</si>
  <si>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</si>
  <si>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</si>
  <si>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</si>
  <si>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</si>
  <si>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</si>
  <si>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</si>
  <si>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</si>
  <si>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</si>
  <si>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</si>
  <si>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</si>
  <si>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</si>
  <si>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</si>
  <si>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</si>
  <si>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</si>
  <si>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</si>
  <si>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</si>
  <si>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</si>
  <si>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</si>
  <si>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</si>
  <si>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</si>
  <si>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</si>
  <si>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</si>
  <si>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</si>
  <si>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</si>
  <si>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</si>
  <si>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</si>
  <si>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</si>
  <si>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</si>
  <si>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</si>
  <si>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</si>
  <si>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</si>
  <si>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</si>
  <si>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</si>
  <si>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</si>
  <si>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</si>
  <si>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</si>
  <si>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</si>
  <si>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</si>
  <si>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</si>
  <si>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</si>
  <si>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</si>
  <si>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</si>
  <si>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</si>
  <si>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</si>
  <si>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</si>
  <si>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</si>
  <si>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</si>
  <si>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</si>
  <si>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</si>
  <si>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</si>
  <si>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</si>
  <si>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</si>
  <si>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</si>
  <si>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</si>
  <si>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</si>
  <si>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</si>
  <si>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</si>
  <si>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</si>
  <si>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</si>
  <si>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</si>
  <si>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</si>
  <si>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</si>
  <si>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</si>
  <si>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</si>
  <si>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</si>
  <si>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</si>
  <si>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</si>
  <si>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</si>
  <si>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</si>
  <si>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</si>
  <si>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</si>
  <si>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</si>
  <si>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</si>
  <si>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</si>
  <si>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</si>
  <si>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</si>
  <si>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</si>
  <si>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</si>
  <si>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</si>
  <si>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</si>
  <si>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</si>
  <si>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</si>
  <si>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</si>
  <si>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</si>
  <si>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</si>
  <si>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</si>
  <si>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</si>
  <si>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</si>
  <si>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</si>
  <si>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</si>
  <si>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</si>
  <si>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</si>
  <si>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</si>
  <si>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</si>
  <si>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</si>
  <si>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</si>
  <si>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</si>
  <si>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</si>
  <si>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</si>
  <si>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</si>
  <si>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</si>
  <si>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</si>
  <si>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</si>
  <si>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</si>
  <si>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</si>
  <si>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</si>
  <si>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</si>
  <si>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</si>
  <si>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</si>
  <si>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</si>
  <si>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</si>
  <si>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</si>
  <si>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</si>
  <si>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</si>
  <si>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</si>
  <si>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</si>
  <si>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</si>
  <si>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</si>
  <si>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</si>
  <si>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</si>
  <si>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</si>
  <si>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</si>
  <si>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</si>
  <si>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</si>
  <si>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</si>
  <si>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</si>
  <si>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</si>
  <si>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</si>
  <si>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</si>
  <si>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</si>
  <si>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</si>
  <si>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</si>
  <si>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</si>
  <si>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</si>
  <si>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</si>
  <si>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</si>
  <si>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</si>
  <si>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</si>
  <si>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</si>
  <si>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</si>
  <si>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</si>
  <si>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</si>
  <si>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</si>
  <si>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</si>
  <si>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</si>
  <si>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</si>
  <si>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</si>
  <si>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</si>
  <si>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</si>
  <si>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</si>
  <si>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</si>
  <si>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</si>
  <si>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</si>
  <si>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</si>
  <si>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</si>
  <si>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</si>
  <si>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</si>
  <si>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</si>
  <si>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</si>
  <si>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</si>
  <si>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</si>
  <si>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</si>
  <si>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</si>
  <si>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</si>
  <si>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</si>
  <si>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</si>
  <si>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</si>
  <si>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</si>
  <si>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</si>
  <si>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</si>
  <si>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</si>
  <si>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</si>
  <si>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</si>
  <si>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</si>
  <si>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</si>
  <si>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</si>
  <si>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</si>
  <si>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</si>
  <si>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</si>
  <si>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</si>
  <si>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</si>
  <si>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</si>
  <si>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</si>
  <si>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</si>
  <si>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</si>
  <si>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</si>
  <si>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</si>
  <si>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</si>
  <si>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</si>
  <si>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</si>
  <si>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</si>
  <si>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</si>
  <si>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</si>
  <si>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</si>
  <si>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</si>
  <si>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</si>
  <si>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</si>
  <si>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</si>
  <si>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</si>
  <si>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</si>
  <si>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</si>
  <si>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</si>
  <si>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</si>
  <si>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</si>
  <si>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</si>
  <si>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</si>
  <si>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</si>
  <si>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</si>
  <si>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</si>
  <si>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</si>
  <si>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</si>
  <si>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</si>
  <si>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</si>
  <si>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</si>
  <si>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</si>
  <si>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</si>
  <si>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</si>
  <si>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</si>
  <si>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</si>
  <si>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</si>
  <si>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</si>
  <si>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</si>
  <si>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</si>
  <si>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</si>
  <si>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</si>
  <si>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</si>
  <si>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</si>
  <si>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</si>
  <si>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</si>
  <si>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</si>
  <si>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</si>
  <si>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</si>
  <si>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</si>
  <si>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</si>
  <si>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</si>
  <si>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</si>
  <si>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</si>
  <si>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</si>
  <si>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</si>
  <si>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</si>
  <si>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</si>
  <si>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</si>
  <si>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</si>
  <si>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</si>
  <si>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</si>
  <si>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</si>
  <si>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</si>
  <si>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</si>
  <si>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</si>
  <si>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</si>
  <si>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</si>
  <si>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</si>
  <si>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</si>
  <si>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</si>
  <si>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</si>
  <si>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</si>
  <si>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</si>
  <si>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</si>
  <si>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</si>
  <si>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</si>
  <si>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</si>
  <si>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</si>
  <si>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</si>
  <si>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</si>
  <si>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</si>
  <si>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</si>
  <si>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</si>
  <si>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</si>
  <si>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</si>
  <si>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</si>
  <si>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</si>
  <si>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</si>
  <si>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</si>
  <si>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</si>
  <si>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</si>
  <si>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</si>
  <si>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</si>
  <si>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</si>
  <si>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</si>
  <si>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</si>
  <si>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</si>
  <si>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</si>
  <si>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</si>
  <si>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</si>
  <si>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</si>
  <si>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</si>
  <si>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</si>
  <si>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</si>
  <si>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</si>
  <si>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</si>
  <si>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</si>
  <si>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</si>
  <si>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</si>
  <si>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</si>
  <si>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</si>
  <si>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</si>
  <si>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</si>
  <si>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</si>
  <si>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</si>
  <si>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</si>
  <si>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</si>
  <si>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</si>
  <si>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</si>
  <si>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</si>
  <si>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</si>
  <si>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</si>
  <si>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</si>
  <si>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</si>
  <si>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</si>
  <si>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</si>
  <si>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</si>
  <si>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</si>
  <si>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</si>
  <si>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</si>
  <si>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</si>
  <si>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</si>
  <si>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</si>
  <si>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</si>
  <si>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</si>
  <si>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</si>
  <si>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</si>
  <si>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</si>
  <si>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</si>
  <si>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</si>
  <si>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</si>
  <si>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</si>
  <si>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</si>
  <si>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</si>
  <si>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</si>
  <si>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</si>
  <si>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</si>
  <si>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</si>
  <si>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</si>
  <si>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</si>
  <si>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</si>
  <si>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</si>
  <si>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</si>
  <si>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</si>
  <si>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</si>
  <si>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</si>
  <si>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</si>
  <si>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</si>
  <si>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</si>
  <si>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</si>
  <si>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</si>
  <si>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</si>
  <si>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</si>
  <si>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</si>
  <si>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</si>
  <si>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</si>
  <si>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</si>
  <si>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</si>
  <si>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</si>
  <si>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</si>
  <si>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</si>
  <si>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</si>
  <si>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</si>
  <si>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</si>
  <si>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</si>
  <si>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</si>
  <si>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</si>
  <si>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</si>
  <si>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</si>
  <si>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</si>
  <si>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</si>
  <si>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</si>
  <si>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</si>
  <si>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</si>
  <si>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</si>
  <si>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</si>
  <si>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</si>
  <si>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</si>
  <si>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</si>
  <si>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</si>
  <si>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</si>
  <si>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</si>
  <si>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</si>
  <si>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</si>
  <si>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</si>
  <si>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</si>
  <si>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</si>
  <si>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</si>
  <si>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</si>
  <si>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</si>
  <si>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</si>
  <si>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</si>
  <si>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</si>
  <si>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</si>
  <si>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</si>
  <si>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</si>
  <si>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</si>
  <si>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</si>
  <si>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</si>
  <si>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</si>
  <si>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</si>
  <si>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</si>
  <si>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</si>
  <si>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</si>
  <si>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</si>
  <si>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</si>
  <si>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</si>
  <si>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</si>
  <si>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</si>
  <si>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</si>
  <si>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</si>
  <si>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</si>
  <si>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</si>
  <si>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</si>
  <si>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</si>
  <si>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</si>
  <si>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</si>
  <si>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</si>
  <si>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</si>
  <si>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</si>
  <si>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</si>
  <si>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</si>
  <si>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</si>
  <si>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</si>
  <si>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</si>
  <si>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</si>
  <si>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</si>
  <si>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</si>
  <si>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</si>
  <si>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</si>
  <si>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</si>
  <si>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</si>
  <si>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</si>
  <si>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</si>
  <si>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</si>
  <si>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</si>
  <si>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</si>
  <si>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</si>
  <si>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</si>
  <si>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</si>
  <si>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</si>
  <si>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</si>
  <si>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</si>
  <si>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</si>
  <si>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</si>
  <si>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</si>
  <si>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</si>
  <si>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</si>
  <si>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</si>
  <si>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</si>
  <si>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</si>
  <si>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</si>
  <si>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</si>
  <si>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</si>
  <si>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</si>
  <si>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</si>
  <si>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</si>
  <si>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</si>
  <si>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</si>
  <si>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</si>
  <si>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</si>
  <si>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</si>
  <si>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</si>
  <si>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</si>
  <si>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</si>
  <si>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</si>
  <si>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</si>
  <si>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</si>
  <si>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</si>
  <si>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</si>
  <si>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</si>
  <si>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</si>
  <si>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</si>
  <si>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</si>
  <si>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</si>
  <si>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</si>
  <si>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</si>
  <si>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</si>
  <si>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</si>
  <si>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</si>
  <si>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</si>
  <si>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</si>
  <si>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</si>
  <si>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</si>
  <si>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</si>
  <si>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</si>
  <si>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</si>
  <si>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</si>
  <si>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</si>
  <si>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</si>
  <si>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</si>
  <si>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</si>
  <si>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</si>
  <si>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</si>
  <si>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</si>
  <si>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</si>
  <si>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</si>
  <si>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</si>
  <si>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</si>
  <si>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</si>
  <si>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</si>
  <si>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</si>
  <si>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</si>
  <si>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</si>
  <si>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</si>
  <si>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</si>
  <si>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</si>
  <si>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</si>
  <si>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</si>
  <si>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</si>
  <si>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</si>
  <si>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</si>
  <si>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</si>
  <si>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</si>
  <si>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</si>
  <si>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</si>
  <si>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</si>
  <si>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</si>
  <si>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</si>
  <si>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</si>
  <si>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</si>
  <si>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</si>
  <si>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</si>
  <si>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</si>
  <si>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</si>
  <si>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</si>
  <si>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</si>
  <si>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</si>
  <si>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</si>
  <si>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</si>
  <si>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</si>
  <si>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</si>
  <si>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</si>
  <si>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</si>
  <si>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</si>
  <si>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</si>
  <si>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</si>
  <si>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</si>
  <si>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</si>
  <si>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</si>
  <si>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</si>
  <si>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</si>
  <si>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</si>
  <si>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</si>
  <si>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</si>
  <si>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</si>
  <si>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</si>
  <si>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</si>
  <si>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</si>
  <si>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</si>
  <si>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</si>
  <si>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</si>
  <si>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</si>
  <si>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</si>
  <si>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</si>
  <si>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</si>
  <si>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</si>
  <si>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</si>
  <si>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</si>
  <si>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</si>
  <si>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</si>
  <si>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</si>
  <si>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</si>
  <si>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</si>
  <si>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</si>
  <si>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</si>
  <si>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</si>
  <si>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</si>
  <si>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</si>
  <si>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</si>
  <si>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</si>
  <si>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</si>
  <si>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</si>
  <si>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</si>
  <si>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</si>
  <si>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</si>
  <si>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</si>
  <si>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</si>
  <si>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</si>
  <si>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</si>
  <si>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</si>
  <si>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</si>
  <si>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</si>
  <si>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</si>
  <si>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</si>
  <si>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</si>
  <si>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</si>
  <si>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</si>
  <si>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</si>
  <si>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</si>
  <si>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</si>
  <si>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</si>
  <si>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</si>
  <si>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</si>
  <si>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</si>
  <si>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</si>
  <si>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</si>
  <si>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</si>
  <si>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</si>
  <si>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</si>
  <si>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</si>
  <si>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</si>
  <si>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</si>
  <si>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</si>
  <si>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</si>
  <si>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</si>
  <si>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</si>
  <si>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</si>
  <si>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</si>
  <si>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</si>
  <si>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</si>
  <si>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</si>
  <si>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</si>
  <si>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</si>
  <si>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</si>
  <si>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</si>
  <si>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</si>
  <si>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</si>
  <si>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</si>
  <si>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</si>
  <si>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</si>
  <si>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</si>
  <si>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</si>
  <si>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</si>
  <si>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</si>
  <si>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</si>
  <si>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</si>
  <si>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</si>
  <si>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</si>
  <si>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</si>
  <si>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</si>
  <si>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</si>
  <si>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</si>
  <si>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</si>
  <si>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</si>
  <si>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</si>
  <si>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</si>
  <si>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</si>
  <si>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</si>
  <si>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</si>
  <si>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</si>
  <si>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</si>
  <si>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</si>
  <si>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</si>
  <si>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</si>
  <si>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</si>
  <si>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</si>
  <si>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</si>
  <si>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</si>
  <si>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</si>
  <si>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</si>
  <si>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</si>
  <si>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</si>
  <si>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</si>
  <si>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</si>
  <si>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</si>
  <si>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</si>
  <si>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</si>
  <si>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</si>
  <si>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</si>
  <si>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</si>
  <si>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</si>
  <si>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</si>
  <si>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</si>
  <si>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</si>
  <si>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</si>
  <si>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</si>
  <si>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</si>
  <si>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</si>
  <si>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</si>
  <si>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</si>
  <si>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</si>
  <si>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</si>
  <si>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</si>
  <si>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</si>
  <si>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</si>
  <si>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</si>
  <si>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</si>
  <si>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</si>
  <si>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</si>
  <si>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</si>
  <si>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</si>
  <si>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</si>
  <si>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</si>
  <si>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</si>
  <si>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</si>
  <si>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</si>
  <si>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</si>
  <si>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</si>
  <si>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</si>
  <si>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</si>
  <si>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</si>
  <si>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</si>
  <si>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</si>
  <si>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</si>
  <si>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</si>
  <si>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</si>
  <si>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</si>
  <si>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</si>
  <si>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</si>
  <si>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</si>
  <si>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</si>
  <si>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</si>
  <si>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</si>
  <si>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</si>
  <si>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</si>
  <si>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</si>
  <si>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</si>
  <si>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</si>
  <si>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</si>
  <si>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</si>
  <si>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</si>
  <si>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</si>
  <si>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</si>
  <si>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</si>
  <si>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</si>
  <si>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</si>
  <si>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</si>
  <si>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</si>
  <si>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</si>
  <si>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</si>
  <si>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</si>
  <si>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</si>
  <si>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</si>
  <si>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</si>
  <si>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</si>
  <si>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</si>
  <si>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</si>
  <si>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</si>
  <si>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</si>
  <si>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</si>
  <si>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</si>
  <si>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</si>
  <si>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</si>
  <si>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</si>
  <si>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</si>
  <si>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</si>
  <si>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</si>
  <si>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</si>
  <si>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</si>
  <si>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</si>
  <si>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</si>
  <si>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</si>
  <si>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</si>
  <si>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</si>
  <si>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</si>
  <si>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</si>
  <si>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</si>
  <si>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</si>
  <si>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</si>
  <si>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</si>
  <si>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</si>
  <si>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</si>
  <si>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</si>
  <si>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</si>
  <si>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</si>
  <si>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</si>
  <si>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</si>
  <si>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</si>
  <si>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</si>
  <si>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</si>
  <si>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</si>
  <si>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</si>
  <si>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</si>
  <si>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</si>
  <si>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</si>
  <si>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</si>
  <si>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</si>
  <si>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</si>
  <si>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</si>
  <si>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</si>
  <si>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</si>
  <si>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</si>
  <si>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</si>
  <si>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</si>
  <si>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</si>
  <si>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</si>
  <si>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</si>
  <si>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</si>
  <si>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</si>
  <si>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</si>
  <si>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</si>
  <si>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</si>
  <si>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</si>
  <si>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</si>
  <si>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</si>
  <si>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</si>
  <si>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</si>
  <si>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</si>
  <si>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</si>
  <si>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</si>
  <si>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</si>
  <si>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</si>
  <si>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</si>
  <si>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</si>
  <si>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</si>
  <si>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</si>
  <si>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</si>
  <si>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</si>
  <si>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</si>
  <si>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</si>
  <si>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</si>
  <si>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</si>
  <si>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</si>
  <si>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</si>
  <si>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</si>
  <si>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</si>
  <si>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</si>
  <si>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</si>
  <si>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</si>
  <si>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</si>
  <si>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</si>
  <si>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</si>
  <si>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</si>
  <si>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</si>
  <si>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</si>
  <si>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</si>
  <si>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</si>
  <si>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</si>
  <si>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</si>
  <si>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</si>
  <si>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</si>
  <si>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</si>
  <si>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</si>
  <si>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</si>
  <si>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</si>
  <si>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</si>
  <si>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</si>
  <si>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</si>
  <si>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</si>
  <si>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</si>
  <si>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</si>
  <si>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</si>
  <si>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</si>
  <si>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</si>
  <si>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</si>
  <si>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</si>
  <si>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</si>
  <si>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</si>
  <si>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</si>
  <si>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</si>
  <si>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</si>
  <si>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</si>
  <si>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</si>
  <si>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</si>
  <si>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</si>
  <si>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</si>
  <si>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</si>
  <si>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</si>
  <si>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</si>
  <si>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</si>
  <si>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</si>
  <si>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</si>
  <si>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</si>
  <si>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</si>
  <si>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</si>
  <si>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</si>
  <si>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</si>
  <si>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</si>
  <si>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</si>
  <si>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</si>
  <si>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</si>
  <si>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</si>
  <si>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</si>
  <si>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</si>
  <si>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</si>
  <si>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</si>
  <si>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</si>
  <si>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</si>
  <si>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</si>
  <si>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</si>
  <si>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</si>
  <si>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</si>
  <si>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</si>
  <si>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</si>
  <si>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</si>
  <si>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</si>
  <si>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</si>
  <si>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</si>
  <si>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</si>
  <si>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</si>
  <si>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</si>
  <si>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</si>
  <si>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</si>
  <si>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</si>
  <si>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</si>
  <si>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</si>
  <si>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</si>
  <si>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</si>
  <si>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</si>
  <si>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</si>
  <si>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</si>
  <si>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</si>
  <si>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</si>
  <si>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</si>
  <si>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</si>
  <si>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</si>
  <si>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</si>
  <si>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</si>
  <si>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</si>
  <si>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</si>
  <si>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</si>
  <si>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</si>
  <si>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</si>
  <si>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</si>
  <si>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</si>
  <si>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</si>
  <si>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</si>
  <si>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</si>
  <si>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</si>
  <si>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</si>
  <si>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</si>
  <si>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</si>
  <si>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</si>
  <si>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</si>
  <si>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</si>
  <si>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</si>
  <si>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</si>
  <si>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</si>
  <si>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</si>
  <si>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</si>
  <si>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</si>
  <si>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</si>
  <si>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</si>
  <si>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</si>
  <si>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</si>
  <si>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</si>
  <si>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</si>
  <si>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</si>
  <si>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</si>
  <si>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</si>
  <si>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</si>
  <si>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</si>
  <si>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</si>
  <si>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</si>
  <si>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</si>
  <si>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</si>
  <si>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</si>
  <si>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</si>
  <si>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</si>
  <si>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</si>
  <si>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</si>
  <si>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</si>
  <si>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</si>
  <si>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</si>
  <si>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</si>
  <si>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</si>
  <si>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</si>
  <si>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</si>
  <si>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</si>
  <si>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</si>
  <si>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</si>
  <si>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</si>
  <si>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</si>
  <si>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</si>
  <si>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</si>
  <si>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</si>
  <si>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</si>
  <si>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</si>
  <si>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</si>
  <si>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</si>
  <si>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</si>
  <si>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</si>
  <si>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</si>
  <si>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</si>
  <si>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</si>
  <si>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</si>
  <si>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</si>
  <si>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</si>
  <si>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</si>
  <si>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</si>
  <si>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</si>
  <si>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</si>
  <si>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</si>
  <si>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</si>
  <si>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</si>
  <si>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</si>
  <si>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</si>
  <si>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</si>
  <si>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</si>
  <si>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</si>
  <si>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</si>
  <si>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</si>
  <si>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</si>
  <si>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</si>
  <si>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</si>
  <si>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</si>
  <si>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</si>
  <si>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</si>
  <si>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</si>
  <si>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</si>
  <si>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</si>
  <si>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</si>
  <si>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</si>
  <si>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</si>
  <si>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</si>
  <si>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</si>
  <si>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</si>
  <si>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</si>
  <si>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</si>
  <si>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</si>
  <si>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</si>
  <si>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</si>
  <si>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</si>
  <si>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</si>
  <si>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</si>
  <si>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</si>
  <si>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</si>
  <si>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</si>
  <si>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</si>
  <si>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</si>
  <si>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</si>
  <si>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</si>
  <si>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</si>
  <si>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</si>
  <si>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</si>
  <si>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</si>
  <si>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</si>
  <si>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</si>
  <si>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</si>
  <si>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</si>
  <si>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</si>
  <si>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</si>
  <si>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</si>
  <si>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</si>
  <si>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</si>
  <si>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</si>
  <si>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</si>
  <si>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</si>
  <si>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</si>
  <si>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</si>
  <si>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</si>
  <si>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</si>
  <si>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</si>
  <si>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</si>
  <si>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</si>
  <si>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</si>
  <si>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</si>
  <si>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</si>
  <si>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</si>
  <si>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</si>
  <si>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</si>
  <si>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</si>
  <si>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</si>
  <si>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</si>
  <si>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</si>
  <si>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</si>
  <si>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</si>
  <si>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</si>
  <si>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</si>
  <si>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</si>
  <si>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</si>
  <si>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</si>
  <si>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</si>
  <si>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</si>
  <si>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</si>
  <si>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</si>
  <si>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</si>
  <si>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</si>
  <si>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</si>
  <si>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</si>
  <si>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</si>
  <si>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</si>
  <si>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</si>
  <si>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</si>
  <si>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</si>
  <si>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</si>
  <si>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</si>
  <si>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</si>
  <si>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</si>
  <si>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</si>
  <si>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</si>
  <si>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</si>
  <si>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</si>
  <si>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</si>
  <si>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</si>
  <si>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</si>
  <si>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</si>
  <si>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</si>
  <si>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</si>
  <si>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</si>
  <si>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</si>
  <si>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</si>
  <si>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</si>
  <si>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</si>
  <si>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</si>
  <si>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</si>
  <si>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</si>
  <si>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</si>
  <si>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</si>
  <si>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</si>
  <si>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</si>
  <si>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</si>
  <si>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</si>
  <si>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</si>
  <si>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</si>
  <si>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</si>
  <si>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</si>
  <si>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</si>
  <si>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</si>
  <si>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</si>
  <si>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</si>
  <si>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</si>
  <si>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</si>
  <si>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</si>
  <si>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</si>
  <si>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</si>
  <si>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</si>
  <si>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</si>
  <si>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</si>
  <si>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</si>
  <si>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</si>
  <si>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</si>
  <si>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</si>
  <si>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</si>
  <si>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</si>
  <si>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</si>
  <si>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</si>
  <si>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</si>
  <si>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</si>
  <si>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</si>
  <si>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</si>
  <si>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</si>
  <si>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</si>
  <si>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</si>
  <si>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</si>
  <si>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</si>
  <si>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</si>
  <si>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</si>
  <si>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</si>
  <si>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</si>
  <si>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</si>
  <si>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</si>
  <si>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</si>
  <si>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</si>
  <si>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</si>
  <si>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</si>
  <si>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</si>
  <si>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</si>
  <si>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</si>
  <si>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</si>
  <si>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</si>
  <si>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</si>
  <si>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</si>
  <si>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</si>
  <si>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</si>
  <si>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</si>
  <si>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</si>
  <si>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</si>
  <si>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</si>
  <si>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</si>
  <si>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</si>
  <si>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</si>
  <si>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</si>
  <si>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</si>
  <si>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</si>
  <si>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</si>
  <si>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</si>
  <si>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</si>
  <si>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</si>
  <si>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</si>
  <si>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</si>
  <si>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</si>
  <si>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</si>
  <si>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</si>
  <si>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</si>
  <si>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</si>
  <si>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</si>
  <si>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</si>
  <si>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</si>
  <si>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</si>
  <si>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</si>
  <si>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</si>
  <si>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</si>
  <si>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</si>
  <si>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</si>
  <si>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</si>
  <si>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</si>
  <si>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</si>
  <si>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</si>
  <si>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</si>
  <si>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</si>
  <si>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</si>
  <si>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</si>
  <si>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</si>
  <si>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</si>
  <si>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</si>
  <si>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</si>
  <si>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</si>
  <si>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</si>
  <si>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</si>
  <si>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</si>
  <si>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</si>
  <si>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</si>
  <si>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</si>
  <si>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</si>
  <si>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</si>
  <si>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</si>
  <si>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</si>
  <si>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</si>
  <si>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</si>
  <si>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</si>
  <si>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</si>
  <si>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</si>
  <si>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</si>
  <si>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</si>
  <si>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</si>
  <si>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</si>
  <si>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</si>
  <si>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</si>
  <si>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</si>
  <si>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</si>
  <si>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</si>
  <si>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</si>
  <si>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</si>
  <si>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</si>
  <si>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</si>
  <si>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</si>
  <si>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</si>
  <si>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</si>
  <si>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</si>
  <si>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</si>
  <si>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</si>
  <si>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</si>
  <si>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</si>
  <si>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</si>
  <si>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</si>
  <si>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</si>
  <si>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</si>
  <si>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</si>
  <si>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</si>
  <si>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</si>
  <si>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</si>
  <si>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</si>
  <si>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</si>
  <si>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</si>
  <si>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</si>
  <si>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</si>
  <si>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</si>
  <si>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</si>
  <si>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</si>
  <si>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</si>
  <si>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</si>
  <si>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</si>
  <si>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</si>
  <si>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</si>
  <si>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</si>
  <si>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</si>
  <si>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</si>
  <si>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</si>
  <si>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</si>
  <si>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</si>
  <si>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</si>
  <si>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</si>
  <si>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</si>
  <si>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</si>
  <si>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</si>
  <si>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</si>
  <si>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</si>
  <si>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</si>
  <si>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</si>
  <si>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</si>
  <si>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</si>
  <si>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</si>
  <si>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</si>
  <si>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</si>
  <si>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</si>
  <si>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</si>
  <si>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</si>
  <si>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</si>
  <si>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</si>
  <si>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</si>
  <si>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</si>
  <si>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</si>
  <si>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</si>
  <si>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</si>
  <si>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</si>
  <si>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</si>
  <si>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</si>
  <si>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</si>
  <si>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</si>
  <si>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</si>
  <si>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</si>
  <si>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</si>
  <si>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</si>
  <si>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</si>
  <si>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</si>
  <si>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</si>
  <si>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</si>
  <si>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</si>
  <si>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</si>
  <si>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</si>
  <si>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</si>
  <si>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</si>
  <si>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</si>
  <si>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</si>
  <si>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</si>
  <si>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</si>
  <si>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</si>
  <si>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</si>
  <si>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</si>
  <si>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</si>
  <si>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</si>
  <si>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</si>
  <si>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</si>
  <si>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</si>
  <si>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</si>
  <si>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</si>
  <si>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</si>
  <si>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</si>
  <si>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</si>
  <si>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</si>
  <si>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</si>
  <si>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</si>
  <si>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</si>
  <si>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</si>
  <si>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</si>
  <si>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</si>
  <si>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</si>
  <si>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</si>
  <si>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</si>
  <si>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</si>
  <si>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</si>
  <si>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</si>
  <si>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</si>
  <si>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</si>
  <si>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</si>
  <si>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</si>
  <si>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</si>
  <si>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</si>
  <si>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</si>
  <si>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</si>
  <si>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</si>
  <si>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</si>
  <si>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</si>
  <si>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</si>
  <si>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</si>
  <si>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</si>
  <si>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</si>
  <si>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</si>
  <si>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</si>
  <si>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</si>
  <si>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</si>
  <si>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</si>
  <si>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</si>
  <si>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</si>
  <si>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</si>
  <si>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</si>
  <si>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</si>
  <si>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</si>
  <si>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</si>
  <si>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</si>
  <si>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</si>
  <si>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</si>
  <si>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</si>
  <si>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</si>
  <si>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</si>
  <si>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</si>
  <si>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</si>
  <si>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</si>
  <si>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</si>
  <si>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</si>
  <si>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</si>
  <si>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</si>
  <si>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</si>
  <si>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</si>
  <si>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</si>
  <si>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</si>
  <si>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</si>
  <si>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</si>
  <si>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</si>
  <si>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</si>
  <si>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</si>
  <si>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</si>
  <si>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</si>
  <si>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</si>
  <si>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</si>
  <si>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</si>
  <si>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</si>
  <si>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</si>
  <si>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</si>
  <si>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</si>
  <si>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</si>
  <si>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</si>
  <si>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</si>
  <si>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</si>
  <si>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</si>
  <si>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</si>
  <si>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</si>
  <si>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</si>
  <si>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</si>
  <si>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</si>
  <si>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</si>
  <si>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</si>
  <si>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</si>
  <si>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</si>
  <si>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</si>
  <si>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</si>
  <si>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</si>
  <si>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</si>
  <si>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</si>
  <si>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</si>
  <si>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</si>
  <si>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</si>
  <si>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</si>
  <si>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</si>
  <si>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</si>
  <si>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</si>
  <si>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</si>
  <si>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</si>
  <si>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</si>
  <si>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</si>
  <si>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</si>
  <si>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</si>
  <si>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</si>
  <si>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</si>
  <si>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</si>
  <si>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</si>
  <si>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</si>
  <si>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</si>
  <si>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</si>
  <si>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</si>
  <si>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</si>
  <si>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</si>
  <si>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</si>
  <si>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</si>
  <si>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</si>
  <si>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</si>
  <si>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</si>
  <si>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</si>
  <si>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</si>
  <si>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</si>
  <si>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</si>
  <si>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</si>
  <si>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</si>
  <si>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</si>
  <si>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</si>
  <si>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</si>
  <si>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</si>
  <si>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</si>
  <si>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</si>
  <si>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</si>
  <si>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</si>
  <si>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</si>
  <si>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</si>
  <si>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</si>
  <si>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</si>
  <si>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</si>
  <si>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</si>
  <si>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</si>
  <si>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</si>
  <si>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</si>
  <si>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</si>
  <si>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</si>
  <si>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</si>
  <si>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</si>
  <si>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</si>
  <si>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</si>
  <si>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</si>
  <si>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</si>
  <si>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</si>
  <si>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</si>
  <si>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</si>
  <si>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</si>
  <si>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</si>
  <si>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</si>
  <si>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</si>
  <si>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</si>
  <si>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</si>
  <si>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</si>
  <si>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</si>
  <si>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</si>
  <si>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</si>
  <si>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</si>
  <si>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</si>
  <si>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</si>
  <si>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</si>
  <si>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</si>
  <si>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</si>
  <si>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</si>
  <si>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</si>
  <si>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</si>
  <si>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</si>
  <si>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</si>
  <si>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</si>
  <si>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</si>
  <si>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</si>
  <si>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</si>
  <si>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</si>
  <si>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</si>
  <si>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</si>
  <si>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</si>
  <si>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</si>
  <si>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</si>
  <si>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</si>
  <si>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</si>
  <si>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</si>
  <si>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</si>
  <si>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</si>
  <si>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</si>
  <si>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</si>
  <si>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</si>
  <si>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</si>
  <si>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</si>
  <si>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</si>
  <si>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</si>
  <si>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</si>
  <si>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</si>
  <si>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</si>
  <si>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</si>
  <si>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</si>
  <si>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</si>
  <si>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</si>
  <si>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</si>
  <si>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</si>
  <si>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</si>
  <si>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</si>
  <si>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</si>
  <si>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</si>
  <si>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</si>
  <si>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</si>
  <si>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</si>
  <si>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</si>
  <si>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</si>
  <si>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</si>
  <si>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</si>
  <si>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</si>
  <si>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</si>
  <si>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</si>
  <si>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</si>
  <si>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</si>
  <si>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</si>
  <si>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</si>
  <si>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</si>
  <si>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</si>
  <si>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</si>
  <si>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</si>
  <si>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</si>
  <si>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</si>
  <si>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</si>
  <si>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</si>
  <si>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</si>
  <si>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</si>
  <si>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</si>
  <si>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</si>
  <si>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</si>
  <si>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</si>
  <si>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</si>
  <si>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</si>
  <si>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</si>
  <si>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</si>
  <si>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</si>
  <si>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</si>
  <si>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</si>
  <si>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</si>
  <si>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</si>
  <si>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</si>
  <si>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</si>
  <si>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</si>
  <si>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</si>
  <si>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</si>
  <si>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</si>
  <si>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</si>
  <si>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</si>
  <si>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</si>
  <si>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</si>
  <si>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</si>
  <si>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</si>
  <si>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</si>
  <si>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</si>
  <si>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</si>
  <si>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</si>
  <si>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</si>
  <si>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</si>
  <si>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</si>
  <si>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</si>
  <si>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</si>
  <si>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</si>
  <si>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</si>
  <si>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</si>
  <si>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</si>
  <si>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</si>
  <si>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</si>
  <si>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</si>
  <si>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</si>
  <si>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</si>
  <si>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</si>
  <si>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</si>
  <si>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</si>
  <si>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</si>
  <si>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</si>
  <si>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</si>
  <si>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</si>
  <si>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</si>
  <si>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</si>
  <si>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</si>
  <si>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</si>
  <si>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</si>
  <si>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</si>
  <si>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</si>
  <si>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</si>
  <si>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</si>
  <si>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</si>
  <si>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</si>
  <si>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</si>
  <si>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</si>
  <si>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</si>
  <si>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</si>
  <si>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</si>
  <si>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</si>
  <si>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</si>
  <si>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</si>
  <si>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</si>
  <si>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</si>
  <si>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</si>
  <si>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</si>
  <si>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</si>
  <si>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</si>
  <si>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</si>
  <si>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</si>
  <si>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</si>
  <si>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</si>
  <si>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</si>
  <si>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</si>
  <si>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</si>
  <si>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</si>
  <si>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</si>
  <si>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</si>
  <si>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</si>
  <si>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</si>
  <si>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</si>
  <si>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</si>
  <si>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</si>
  <si>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</si>
  <si>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</si>
  <si>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</si>
  <si>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</si>
  <si>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</si>
  <si>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</si>
  <si>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</si>
  <si>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</si>
  <si>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</si>
  <si>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</si>
  <si>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</si>
  <si>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</si>
  <si>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</si>
  <si>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</si>
  <si>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</si>
  <si>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</si>
  <si>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</si>
  <si>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</si>
  <si>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</si>
  <si>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</si>
  <si>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</si>
  <si>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</si>
  <si>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</si>
  <si>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</si>
  <si>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</si>
  <si>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</si>
  <si>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</si>
  <si>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</si>
  <si>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</si>
  <si>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</si>
  <si>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</si>
  <si>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</si>
  <si>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</si>
  <si>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</si>
  <si>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</si>
  <si>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</si>
  <si>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</si>
  <si>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</si>
  <si>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</si>
  <si>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</si>
  <si>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</si>
  <si>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</si>
  <si>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</si>
  <si>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</si>
  <si>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</si>
  <si>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</si>
  <si>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</si>
  <si>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</si>
  <si>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</si>
  <si>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</si>
  <si>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</si>
  <si>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</si>
  <si>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</si>
  <si>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</si>
  <si>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</si>
  <si>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</si>
  <si>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</si>
  <si>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</si>
  <si>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</si>
  <si>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</si>
  <si>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</si>
  <si>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</si>
  <si>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</si>
  <si>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</si>
  <si>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</si>
  <si>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</si>
  <si>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</si>
  <si>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</si>
  <si>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</si>
  <si>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</si>
  <si>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</si>
  <si>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</si>
  <si>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</si>
  <si>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</si>
  <si>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</si>
  <si>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</si>
  <si>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</si>
  <si>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</si>
  <si>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</si>
  <si>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</si>
  <si>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</si>
  <si>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</si>
  <si>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</si>
  <si>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</si>
  <si>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</si>
  <si>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</si>
  <si>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</si>
  <si>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</si>
  <si>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</si>
  <si>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</si>
  <si>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</si>
  <si>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</si>
  <si>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</si>
  <si>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</si>
  <si>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</si>
  <si>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</si>
  <si>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</si>
  <si>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</si>
  <si>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</si>
  <si>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</si>
  <si>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</si>
  <si>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</si>
  <si>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</si>
  <si>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</si>
  <si>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</si>
  <si>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</si>
  <si>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</si>
  <si>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</si>
  <si>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</si>
  <si>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</si>
  <si>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</si>
  <si>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</si>
  <si>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</si>
  <si>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</si>
  <si>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</si>
  <si>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</si>
  <si>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</si>
  <si>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</si>
  <si>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</si>
  <si>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</si>
  <si>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</si>
  <si>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</si>
  <si>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</si>
  <si>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</si>
  <si>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</si>
  <si>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</si>
  <si>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</si>
  <si>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</si>
  <si>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</si>
  <si>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</si>
  <si>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</si>
  <si>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</si>
  <si>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</si>
  <si>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</si>
  <si>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</si>
  <si>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</si>
  <si>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</si>
  <si>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</si>
  <si>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</si>
  <si>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</si>
  <si>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</si>
  <si>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</si>
  <si>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</si>
  <si>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</si>
  <si>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</si>
  <si>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</si>
  <si>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</si>
  <si>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</si>
  <si>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</si>
  <si>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</si>
  <si>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</si>
  <si>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</si>
  <si>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</si>
  <si>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</si>
  <si>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</si>
  <si>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</si>
  <si>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</si>
  <si>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</si>
  <si>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</si>
  <si>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</si>
  <si>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</si>
  <si>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</si>
  <si>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</si>
  <si>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</si>
  <si>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</si>
  <si>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</si>
  <si>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</si>
  <si>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</si>
  <si>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</si>
  <si>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</si>
  <si>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</si>
  <si>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</si>
  <si>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</si>
  <si>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</si>
  <si>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</si>
  <si>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</si>
  <si>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</si>
  <si>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</si>
  <si>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</si>
  <si>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</si>
  <si>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</si>
  <si>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</si>
  <si>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</si>
  <si>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</si>
  <si>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</si>
  <si>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</si>
  <si>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</si>
  <si>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</si>
  <si>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</si>
  <si>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</si>
  <si>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</si>
  <si>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</si>
  <si>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</si>
  <si>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</si>
  <si>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</si>
  <si>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</si>
  <si>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</si>
  <si>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</si>
  <si>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</si>
  <si>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</si>
  <si>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</si>
  <si>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</si>
  <si>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</si>
  <si>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</si>
  <si>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</si>
  <si>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</si>
  <si>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</si>
  <si>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</si>
  <si>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</si>
  <si>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</si>
  <si>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</si>
  <si>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</si>
  <si>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</si>
  <si>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</si>
  <si>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</si>
  <si>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</si>
  <si>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</si>
  <si>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</si>
  <si>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</si>
  <si>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</si>
  <si>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</si>
  <si>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</si>
  <si>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</si>
  <si>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</si>
  <si>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</si>
  <si>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</si>
  <si>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</si>
  <si>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</si>
  <si>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</si>
  <si>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</si>
  <si>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</si>
  <si>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</si>
  <si>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</si>
  <si>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</si>
  <si>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</si>
  <si>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</si>
  <si>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</si>
  <si>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</si>
  <si>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</si>
  <si>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</si>
  <si>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</si>
  <si>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</si>
  <si>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</si>
  <si>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</si>
  <si>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</si>
  <si>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</si>
  <si>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</si>
  <si>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</si>
  <si>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</si>
  <si>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</si>
  <si>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</si>
  <si>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</si>
  <si>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</si>
  <si>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</si>
  <si>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</si>
  <si>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</si>
  <si>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</si>
  <si>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</si>
  <si>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</si>
  <si>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</si>
  <si>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</si>
  <si>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</si>
  <si>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</si>
  <si>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</si>
  <si>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</si>
  <si>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</si>
  <si>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</si>
  <si>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</si>
  <si>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</si>
  <si>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</si>
  <si>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</si>
  <si>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</si>
  <si>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</si>
  <si>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</si>
  <si>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</si>
  <si>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</si>
  <si>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</si>
  <si>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</si>
  <si>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</si>
  <si>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</si>
  <si>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</si>
  <si>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</si>
  <si>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</si>
  <si>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</si>
  <si>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</si>
  <si>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</si>
  <si>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</si>
  <si>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</si>
  <si>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</si>
  <si>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</si>
  <si>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</si>
  <si>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</si>
  <si>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</si>
  <si>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</si>
  <si>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</si>
  <si>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</si>
  <si>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</si>
  <si>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</si>
  <si>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</si>
  <si>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</si>
  <si>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</si>
  <si>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</si>
  <si>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</si>
  <si>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</si>
  <si>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</si>
  <si>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</si>
  <si>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</si>
  <si>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</si>
  <si>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</si>
  <si>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</si>
  <si>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</si>
  <si>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</si>
  <si>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</si>
  <si>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</si>
  <si>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</si>
  <si>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</si>
  <si>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</si>
  <si>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</si>
  <si>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</si>
  <si>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</si>
  <si>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</si>
  <si>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</si>
  <si>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</si>
  <si>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</si>
  <si>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</si>
  <si>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</si>
  <si>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</si>
  <si>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</si>
  <si>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</si>
  <si>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</si>
  <si>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</si>
  <si>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</si>
  <si>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</si>
  <si>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</si>
  <si>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</si>
  <si>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</si>
  <si>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</si>
  <si>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</si>
  <si>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</si>
  <si>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</si>
  <si>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</si>
  <si>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</si>
  <si>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</si>
  <si>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</si>
  <si>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</si>
  <si>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</si>
  <si>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</si>
  <si>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</si>
  <si>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</si>
  <si>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</si>
  <si>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</si>
  <si>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</si>
  <si>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</si>
  <si>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</si>
  <si>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</si>
  <si>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</si>
  <si>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</si>
  <si>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</si>
  <si>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</si>
  <si>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</si>
  <si>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</si>
  <si>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</si>
  <si>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</si>
  <si>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</si>
  <si>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</si>
  <si>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</si>
  <si>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</si>
  <si>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</si>
  <si>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</si>
  <si>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</si>
  <si>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</si>
  <si>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</si>
  <si>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</si>
  <si>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</si>
  <si>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</si>
  <si>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</si>
  <si>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</si>
  <si>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</si>
  <si>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</si>
  <si>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</si>
  <si>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</si>
  <si>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</si>
  <si>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</si>
  <si>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</si>
  <si>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</si>
  <si>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</si>
  <si>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</si>
  <si>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</si>
  <si>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</si>
  <si>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</si>
  <si>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</si>
  <si>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</si>
  <si>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</si>
  <si>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</si>
  <si>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</si>
  <si>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</si>
  <si>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</si>
  <si>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</si>
  <si>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</si>
  <si>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</si>
  <si>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</si>
  <si>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</si>
  <si>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</si>
  <si>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</si>
  <si>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</si>
  <si>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</si>
  <si>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</si>
  <si>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</si>
  <si>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</si>
  <si>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</si>
  <si>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</si>
  <si>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</si>
  <si>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</si>
  <si>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</si>
  <si>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</si>
  <si>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</si>
  <si>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</si>
  <si>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</si>
  <si>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</si>
  <si>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</si>
  <si>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</si>
  <si>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</si>
  <si>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</si>
  <si>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</si>
  <si>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</si>
  <si>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</si>
  <si>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</si>
  <si>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</si>
  <si>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</si>
  <si>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</si>
  <si>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</si>
  <si>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</si>
  <si>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</si>
  <si>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</si>
  <si>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</si>
  <si>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</si>
  <si>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</si>
  <si>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</si>
  <si>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</si>
  <si>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</si>
  <si>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</si>
  <si>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</si>
  <si>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</si>
  <si>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</si>
  <si>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</si>
  <si>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</si>
  <si>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</si>
  <si>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</si>
  <si>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</si>
  <si>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</si>
  <si>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</si>
  <si>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</si>
  <si>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</si>
  <si>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</si>
  <si>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</si>
  <si>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</si>
  <si>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</si>
  <si>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</si>
  <si>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</si>
  <si>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</si>
  <si>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</si>
  <si>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</si>
  <si>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</si>
  <si>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</si>
  <si>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</si>
  <si>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</si>
  <si>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</si>
  <si>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</si>
  <si>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</si>
  <si>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</si>
  <si>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</si>
  <si>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</si>
  <si>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</si>
  <si>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</si>
  <si>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</si>
  <si>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</si>
  <si>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</si>
  <si>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</si>
  <si>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</si>
  <si>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</si>
  <si>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</si>
  <si>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</si>
  <si>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</si>
  <si>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</si>
  <si>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</si>
  <si>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</si>
  <si>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</si>
  <si>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</si>
  <si>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</si>
  <si>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</si>
  <si>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</si>
  <si>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</si>
  <si>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</si>
  <si>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</si>
  <si>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</si>
  <si>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</si>
  <si>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</si>
  <si>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</si>
  <si>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</si>
  <si>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</si>
  <si>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</si>
  <si>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</si>
  <si>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</si>
  <si>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</si>
  <si>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</si>
  <si>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</si>
  <si>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</si>
  <si>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</si>
  <si>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</si>
  <si>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</si>
  <si>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</si>
  <si>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</si>
  <si>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</si>
  <si>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</si>
  <si>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</si>
  <si>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</si>
  <si>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</si>
  <si>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</si>
  <si>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</si>
  <si>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</si>
  <si>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</si>
  <si>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</si>
  <si>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</si>
  <si>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</si>
  <si>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</si>
  <si>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</si>
  <si>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</si>
  <si>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</si>
  <si>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</si>
  <si>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</si>
  <si>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</si>
  <si>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</si>
  <si>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</si>
  <si>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</si>
  <si>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</si>
  <si>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</si>
  <si>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</si>
  <si>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</si>
  <si>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</si>
  <si>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</si>
  <si>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</si>
  <si>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</si>
  <si>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</si>
  <si>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</si>
  <si>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</si>
  <si>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</si>
  <si>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</si>
  <si>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</si>
  <si>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</si>
  <si>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</si>
  <si>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</si>
  <si>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</si>
  <si>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</si>
  <si>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</si>
  <si>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</si>
  <si>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</si>
  <si>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</si>
  <si>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</si>
  <si>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</si>
  <si>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</si>
  <si>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</si>
  <si>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</si>
  <si>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</si>
  <si>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</si>
  <si>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</si>
  <si>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</si>
  <si>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</si>
  <si>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</si>
  <si>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</si>
  <si>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</si>
  <si>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</si>
  <si>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</si>
  <si>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</si>
  <si>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</si>
  <si>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</si>
  <si>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</si>
  <si>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</si>
  <si>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</si>
  <si>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</si>
  <si>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</si>
  <si>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</si>
  <si>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</si>
  <si>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</si>
  <si>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</si>
  <si>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</si>
  <si>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</si>
  <si>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</si>
  <si>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</si>
  <si>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</si>
  <si>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</si>
  <si>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</si>
  <si>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</si>
  <si>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</si>
  <si>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</si>
  <si>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</si>
  <si>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</si>
  <si>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</si>
  <si>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</si>
  <si>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</si>
  <si>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</si>
  <si>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</si>
  <si>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</si>
  <si>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</si>
  <si>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</si>
  <si>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</si>
  <si>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</si>
  <si>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</si>
  <si>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</si>
  <si>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</si>
  <si>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</si>
  <si>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</si>
  <si>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</si>
  <si>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</si>
  <si>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</si>
  <si>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</si>
  <si>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</si>
  <si>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</si>
  <si>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</si>
  <si>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</si>
  <si>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</si>
  <si>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</si>
  <si>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</si>
  <si>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</si>
  <si>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</si>
  <si>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</si>
  <si>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</si>
  <si>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</si>
  <si>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</si>
  <si>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</si>
  <si>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</si>
  <si>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</si>
  <si>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</si>
  <si>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</si>
  <si>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</si>
  <si>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</si>
  <si>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</si>
  <si>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</si>
  <si>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</si>
  <si>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</si>
  <si>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</si>
  <si>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</si>
  <si>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</si>
  <si>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</si>
  <si>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</si>
  <si>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</si>
  <si>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</si>
  <si>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</si>
  <si>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</si>
  <si>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</si>
  <si>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</si>
  <si>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</si>
  <si>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</si>
  <si>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</si>
  <si>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</si>
  <si>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</si>
  <si>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</si>
  <si>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</si>
  <si>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</si>
  <si>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</si>
  <si>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</si>
  <si>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</si>
  <si>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</si>
  <si>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</si>
  <si>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</si>
  <si>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</si>
  <si>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</si>
  <si>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</si>
  <si>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</si>
  <si>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</si>
  <si>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</si>
  <si>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</si>
  <si>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</si>
  <si>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</si>
  <si>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</si>
  <si>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</si>
  <si>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</si>
  <si>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</si>
  <si>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</si>
  <si>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</si>
  <si>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</si>
  <si>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</si>
  <si>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</si>
  <si>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</si>
  <si>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</si>
  <si>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</si>
  <si>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</si>
  <si>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</si>
  <si>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</si>
  <si>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</si>
  <si>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</si>
  <si>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</si>
  <si>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</si>
  <si>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</si>
  <si>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</si>
  <si>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</si>
  <si>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</si>
  <si>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</si>
  <si>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</si>
  <si>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</si>
  <si>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</si>
  <si>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</si>
  <si>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</si>
  <si>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</si>
  <si>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</si>
  <si>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</si>
  <si>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</si>
  <si>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</si>
  <si>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</si>
  <si>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</si>
  <si>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</si>
  <si>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</si>
  <si>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</si>
  <si>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</si>
  <si>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</si>
  <si>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</si>
  <si>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</si>
  <si>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</si>
  <si>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</si>
  <si>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</si>
  <si>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</si>
  <si>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</si>
  <si>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</si>
  <si>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</si>
  <si>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</si>
  <si>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</si>
  <si>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</si>
  <si>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</si>
  <si>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</si>
  <si>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</si>
  <si>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</si>
  <si>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</si>
  <si>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</si>
  <si>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</si>
  <si>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</si>
  <si>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</si>
  <si>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</si>
  <si>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</si>
  <si>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</si>
  <si>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</si>
  <si>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</si>
  <si>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</si>
  <si>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</si>
  <si>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</si>
  <si>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</si>
  <si>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</si>
  <si>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</si>
  <si>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</si>
  <si>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</si>
  <si>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</si>
  <si>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</si>
  <si>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</si>
  <si>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</si>
  <si>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</si>
  <si>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</si>
  <si>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</si>
  <si>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</si>
  <si>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</si>
  <si>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</si>
  <si>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</si>
  <si>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</si>
  <si>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</si>
  <si>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</si>
  <si>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</si>
  <si>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</si>
  <si>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</si>
  <si>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</si>
  <si>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</si>
  <si>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</si>
  <si>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</si>
  <si>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</si>
  <si>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</si>
  <si>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</si>
  <si>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</si>
  <si>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</si>
  <si>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</si>
  <si>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</si>
  <si>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</si>
  <si>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</si>
  <si>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</si>
  <si>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</si>
  <si>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</si>
  <si>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</si>
  <si>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</si>
  <si>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</si>
  <si>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</si>
  <si>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</si>
  <si>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</si>
  <si>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</si>
  <si>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</si>
  <si>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</si>
  <si>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</si>
  <si>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</si>
  <si>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</si>
  <si>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</si>
  <si>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</si>
  <si>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</si>
  <si>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</si>
  <si>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</si>
  <si>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</si>
  <si>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</si>
  <si>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</si>
  <si>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</si>
  <si>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</si>
  <si>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</si>
  <si>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</si>
  <si>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</si>
  <si>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</si>
  <si>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</si>
  <si>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</si>
  <si>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</si>
  <si>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</si>
  <si>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</si>
  <si>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</si>
  <si>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</si>
  <si>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</si>
  <si>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</si>
  <si>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</si>
  <si>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</si>
  <si>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</si>
  <si>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</si>
  <si>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</si>
  <si>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</si>
  <si>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</si>
  <si>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</si>
  <si>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</si>
  <si>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</si>
  <si>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</si>
  <si>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</si>
  <si>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</si>
  <si>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</si>
  <si>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</si>
  <si>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</si>
  <si>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</si>
  <si>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</si>
  <si>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</si>
  <si>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</si>
  <si>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</si>
  <si>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</si>
  <si>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</si>
  <si>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</si>
  <si>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</si>
  <si>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</si>
  <si>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</si>
  <si>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</si>
  <si>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</si>
  <si>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</si>
  <si>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</si>
  <si>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</si>
  <si>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</si>
  <si>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</si>
  <si>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</si>
  <si>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</si>
  <si>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</si>
  <si>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</si>
  <si>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</si>
  <si>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</si>
  <si>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</si>
  <si>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</si>
  <si>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</si>
  <si>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</si>
  <si>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</si>
  <si>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</si>
  <si>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</si>
  <si>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</si>
  <si>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</si>
  <si>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</si>
  <si>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</si>
  <si>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</si>
  <si>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</si>
  <si>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</si>
  <si>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</si>
  <si>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</si>
  <si>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</si>
  <si>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</si>
  <si>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</si>
  <si>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</si>
  <si>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</si>
  <si>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</si>
  <si>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</si>
  <si>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</si>
  <si>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</si>
  <si>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</si>
  <si>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</si>
  <si>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</si>
  <si>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</si>
  <si>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</si>
  <si>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</si>
  <si>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</si>
  <si>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</si>
  <si>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</si>
  <si>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</si>
  <si>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</si>
  <si>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</si>
  <si>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</si>
  <si>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</si>
  <si>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</si>
  <si>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</si>
  <si>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</si>
  <si>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</si>
  <si>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</si>
  <si>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</si>
  <si>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</si>
  <si>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</si>
  <si>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</si>
  <si>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</si>
  <si>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</si>
  <si>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</si>
  <si>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</si>
  <si>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</si>
  <si>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</si>
  <si>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</si>
  <si>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</si>
  <si>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</si>
  <si>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</si>
  <si>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</si>
  <si>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</si>
  <si>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</si>
  <si>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</si>
  <si>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</si>
  <si>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</si>
  <si>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</si>
  <si>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</si>
  <si>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</si>
  <si>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</si>
  <si>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</si>
  <si>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</si>
  <si>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</si>
  <si>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</si>
  <si>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</si>
  <si>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</si>
  <si>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</si>
  <si>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</si>
  <si>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</si>
  <si>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</si>
  <si>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</si>
  <si>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</si>
  <si>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</si>
  <si>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</si>
  <si>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</si>
  <si>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</si>
  <si>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</si>
  <si>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</si>
  <si>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</si>
  <si>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</si>
  <si>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</si>
  <si>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</si>
  <si>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</si>
  <si>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</si>
  <si>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</si>
  <si>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</si>
  <si>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</si>
  <si>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</si>
  <si>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</si>
  <si>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</si>
  <si>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</si>
  <si>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</si>
  <si>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</si>
  <si>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</si>
  <si>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</si>
  <si>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</si>
  <si>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</si>
  <si>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</si>
  <si>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</si>
  <si>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</si>
  <si>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</si>
  <si>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</si>
  <si>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</si>
  <si>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</si>
  <si>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</si>
  <si>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</si>
  <si>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</si>
  <si>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</si>
  <si>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</si>
  <si>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</si>
  <si>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</si>
  <si>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</si>
  <si>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</si>
  <si>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</si>
  <si>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</si>
  <si>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</si>
  <si>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</si>
  <si>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</si>
  <si>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</si>
  <si>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</si>
  <si>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</si>
  <si>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</si>
  <si>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</si>
  <si>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</si>
  <si>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</si>
  <si>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</si>
  <si>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</si>
  <si>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</si>
  <si>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</si>
  <si>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</si>
  <si>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</si>
  <si>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</si>
  <si>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</si>
  <si>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</si>
  <si>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</si>
  <si>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</si>
  <si>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</si>
  <si>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</si>
  <si>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</si>
  <si>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</si>
  <si>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</si>
  <si>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</si>
  <si>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</si>
  <si>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</si>
  <si>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</si>
  <si>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</si>
  <si>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</si>
  <si>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</si>
  <si>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</si>
  <si>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</si>
  <si>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</si>
  <si>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</si>
  <si>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</si>
  <si>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</si>
  <si>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</si>
  <si>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</si>
  <si>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</si>
  <si>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</si>
  <si>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</si>
  <si>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</si>
  <si>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</si>
  <si>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</si>
  <si>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</si>
  <si>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</si>
  <si>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</si>
  <si>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</si>
  <si>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</si>
  <si>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</si>
  <si>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</si>
  <si>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</si>
  <si>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</si>
  <si>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</si>
  <si>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</si>
  <si>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</si>
  <si>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</si>
  <si>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</si>
  <si>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</si>
  <si>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</si>
  <si>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</si>
  <si>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</si>
  <si>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</si>
  <si>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</si>
  <si>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</si>
  <si>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</si>
  <si>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</si>
  <si>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</si>
  <si>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</si>
  <si>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</si>
  <si>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</si>
  <si>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</si>
  <si>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</si>
  <si>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</si>
  <si>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</si>
  <si>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</si>
  <si>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</si>
  <si>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</si>
  <si>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</si>
  <si>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</si>
  <si>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</si>
  <si>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</si>
  <si>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</si>
  <si>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</si>
  <si>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</si>
  <si>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</si>
  <si>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</si>
  <si>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</si>
  <si>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</si>
  <si>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</si>
  <si>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</si>
  <si>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</si>
  <si>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</si>
  <si>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</si>
  <si>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</si>
  <si>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</si>
  <si>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</si>
  <si>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</si>
  <si>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</si>
  <si>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</si>
  <si>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</si>
  <si>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</si>
  <si>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</si>
  <si>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</si>
  <si>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</si>
  <si>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</si>
  <si>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</si>
  <si>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</si>
  <si>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</si>
  <si>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</si>
  <si>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</si>
  <si>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</si>
  <si>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</si>
  <si>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</si>
  <si>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</si>
  <si>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</si>
  <si>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</si>
  <si>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</si>
  <si>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</si>
  <si>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</si>
  <si>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</si>
  <si>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</si>
  <si>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</si>
  <si>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</si>
  <si>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</si>
  <si>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</si>
  <si>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</si>
  <si>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</si>
  <si>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</si>
  <si>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</si>
  <si>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</si>
  <si>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</si>
  <si>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</si>
  <si>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</si>
  <si>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</si>
  <si>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</si>
  <si>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</si>
  <si>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</si>
  <si>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</si>
  <si>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</si>
  <si>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</si>
  <si>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</si>
  <si>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</si>
  <si>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</si>
  <si>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</si>
  <si>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</si>
  <si>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</si>
  <si>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</si>
  <si>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</si>
  <si>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</si>
  <si>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</si>
  <si>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</si>
  <si>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</si>
  <si>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</si>
  <si>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</si>
  <si>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</si>
  <si>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</si>
  <si>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</si>
  <si>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</si>
  <si>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</si>
  <si>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</si>
  <si>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</si>
  <si>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</si>
  <si>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</si>
  <si>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</si>
  <si>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</si>
  <si>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</si>
  <si>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</si>
  <si>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</si>
  <si>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</si>
  <si>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</si>
  <si>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</si>
  <si>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</si>
  <si>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</si>
  <si>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</si>
  <si>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</si>
  <si>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</si>
  <si>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</si>
  <si>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</si>
  <si>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</si>
  <si>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</si>
  <si>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</si>
  <si>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</si>
  <si>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</si>
  <si>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</si>
  <si>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</si>
  <si>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</si>
  <si>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</si>
  <si>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</si>
  <si>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</si>
  <si>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</si>
  <si>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</si>
  <si>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</si>
  <si>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</si>
  <si>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</si>
  <si>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</si>
  <si>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</si>
  <si>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</si>
  <si>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</si>
  <si>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</si>
  <si>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</si>
  <si>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</si>
  <si>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</si>
  <si>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</si>
  <si>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</si>
  <si>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</si>
  <si>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</si>
  <si>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</si>
  <si>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</si>
  <si>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</si>
  <si>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</si>
  <si>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</si>
  <si>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</si>
  <si>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</si>
  <si>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</si>
  <si>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</si>
  <si>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</si>
  <si>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</si>
  <si>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</si>
  <si>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</si>
  <si>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</si>
  <si>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</si>
  <si>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</si>
  <si>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</si>
  <si>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</si>
  <si>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</si>
  <si>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</si>
  <si>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</si>
  <si>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</si>
  <si>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</si>
  <si>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</si>
  <si>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</si>
  <si>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</si>
  <si>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</si>
  <si>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</si>
  <si>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</si>
  <si>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</si>
  <si>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</si>
  <si>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</si>
  <si>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</si>
  <si>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</si>
  <si>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</si>
  <si>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</si>
  <si>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</si>
  <si>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</si>
  <si>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</si>
  <si>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</si>
  <si>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</si>
  <si>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</si>
  <si>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</si>
  <si>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</si>
  <si>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</si>
  <si>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</si>
  <si>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</si>
  <si>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</si>
  <si>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</si>
  <si>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</si>
  <si>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</si>
  <si>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</si>
  <si>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</si>
  <si>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</si>
  <si>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</si>
  <si>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</si>
  <si>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</si>
  <si>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</si>
  <si>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</si>
  <si>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</si>
  <si>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</si>
  <si>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</si>
  <si>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</si>
  <si>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</si>
  <si>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</si>
  <si>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</si>
  <si>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</si>
  <si>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</si>
  <si>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</si>
  <si>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</si>
  <si>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</si>
  <si>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</si>
  <si>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</si>
  <si>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</si>
  <si>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</si>
  <si>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</si>
  <si>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</si>
  <si>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</si>
  <si>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</si>
  <si>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</si>
  <si>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</si>
  <si>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</si>
  <si>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</si>
  <si>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</si>
  <si>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</si>
  <si>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</si>
  <si>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</si>
  <si>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</si>
  <si>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</si>
  <si>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</si>
  <si>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</si>
  <si>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</si>
  <si>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</si>
  <si>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</si>
  <si>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</si>
  <si>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</si>
  <si>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</si>
  <si>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</si>
  <si>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</si>
  <si>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</si>
  <si>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</si>
  <si>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</si>
  <si>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</si>
  <si>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</si>
  <si>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</si>
  <si>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</si>
  <si>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</si>
  <si>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</si>
  <si>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</si>
  <si>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</si>
  <si>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</si>
  <si>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</si>
  <si>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</si>
  <si>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</si>
  <si>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</si>
  <si>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</si>
  <si>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</si>
  <si>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</si>
  <si>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</si>
  <si>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</si>
  <si>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</si>
  <si>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</si>
  <si>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</si>
  <si>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</si>
  <si>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</si>
  <si>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</si>
  <si>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</si>
  <si>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</si>
  <si>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</si>
  <si>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</si>
  <si>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</si>
  <si>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</si>
  <si>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</si>
  <si>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</si>
  <si>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</si>
  <si>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</si>
  <si>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</si>
  <si>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</si>
  <si>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</si>
  <si>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</si>
  <si>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</si>
  <si>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</si>
  <si>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</si>
  <si>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</si>
  <si>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</si>
  <si>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</si>
  <si>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</si>
  <si>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</si>
  <si>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</si>
  <si>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</si>
  <si>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</si>
  <si>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</si>
  <si>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</si>
  <si>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</si>
  <si>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</si>
  <si>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</si>
  <si>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</si>
  <si>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</si>
  <si>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</si>
  <si>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</si>
  <si>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</si>
  <si>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</si>
  <si>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</si>
  <si>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</si>
  <si>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</si>
  <si>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</si>
  <si>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</si>
  <si>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</si>
  <si>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</si>
  <si>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</si>
  <si>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</si>
  <si>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</si>
  <si>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</si>
  <si>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</si>
  <si>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</si>
  <si>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</si>
  <si>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</si>
  <si>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</si>
  <si>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</si>
  <si>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</si>
  <si>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</si>
  <si>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</si>
  <si>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</si>
  <si>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</si>
  <si>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</si>
  <si>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</si>
  <si>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</si>
  <si>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</si>
  <si>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</si>
  <si>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</si>
  <si>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</si>
  <si>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</si>
  <si>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</si>
  <si>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</si>
  <si>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</si>
  <si>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</si>
  <si>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</si>
  <si>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</si>
  <si>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</si>
  <si>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</si>
  <si>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</si>
  <si>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</si>
  <si>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</si>
  <si>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</si>
  <si>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</si>
  <si>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</si>
  <si>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</si>
  <si>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</si>
  <si>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</si>
  <si>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</si>
  <si>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</si>
  <si>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</si>
  <si>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</si>
  <si>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</si>
  <si>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</si>
  <si>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</si>
  <si>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</si>
  <si>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</si>
  <si>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</si>
  <si>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</si>
  <si>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</si>
  <si>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</si>
  <si>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</si>
  <si>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</si>
  <si>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</si>
  <si>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</si>
  <si>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</si>
  <si>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</si>
  <si>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</si>
  <si>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</si>
  <si>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</si>
  <si>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</si>
  <si>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</si>
  <si>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</si>
  <si>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</si>
  <si>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</si>
  <si>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</si>
  <si>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</si>
  <si>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</si>
  <si>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</si>
  <si>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</si>
  <si>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</si>
  <si>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</si>
  <si>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</si>
  <si>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</si>
  <si>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</si>
  <si>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</si>
  <si>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</si>
  <si>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</si>
  <si>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</si>
  <si>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</si>
  <si>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</si>
  <si>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</si>
  <si>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</si>
  <si>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</si>
  <si>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</si>
  <si>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</si>
  <si>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</si>
  <si>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</si>
  <si>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</si>
  <si>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</si>
  <si>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</si>
  <si>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</si>
  <si>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</si>
  <si>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</si>
  <si>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</si>
  <si>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</si>
  <si>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</si>
  <si>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</si>
  <si>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</si>
  <si>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</si>
  <si>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</si>
  <si>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</si>
  <si>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</si>
  <si>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</si>
  <si>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</si>
  <si>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</si>
  <si>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</si>
  <si>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</si>
  <si>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</si>
  <si>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</si>
  <si>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</si>
  <si>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</si>
  <si>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</si>
  <si>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</si>
  <si>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</si>
  <si>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</si>
  <si>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</si>
  <si>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</si>
  <si>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</si>
  <si>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</si>
  <si>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</si>
  <si>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</si>
  <si>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</si>
  <si>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</si>
  <si>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</si>
  <si>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</si>
  <si>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</si>
  <si>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</si>
  <si>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</si>
  <si>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</si>
  <si>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</si>
  <si>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</si>
  <si>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</si>
  <si>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</si>
  <si>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</si>
  <si>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</si>
  <si>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</si>
  <si>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</si>
  <si>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</si>
  <si>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</si>
  <si>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</si>
  <si>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</si>
  <si>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</si>
  <si>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</si>
  <si>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</si>
  <si>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</si>
  <si>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</si>
  <si>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</si>
  <si>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</si>
  <si>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</si>
  <si>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</si>
  <si>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</si>
  <si>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</si>
  <si>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</si>
  <si>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</si>
  <si>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</si>
  <si>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</si>
  <si>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</si>
  <si>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</si>
  <si>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</si>
  <si>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</si>
  <si>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</si>
  <si>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</si>
  <si>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</si>
  <si>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</si>
  <si>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</si>
  <si>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</si>
  <si>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</si>
  <si>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</si>
  <si>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</si>
  <si>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</si>
  <si>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</si>
  <si>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</si>
  <si>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</si>
  <si>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</si>
  <si>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</si>
  <si>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</si>
  <si>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</si>
  <si>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</si>
  <si>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</si>
  <si>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</si>
  <si>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</si>
  <si>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</si>
  <si>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</si>
  <si>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</si>
  <si>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</si>
  <si>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</si>
  <si>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</si>
  <si>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</si>
  <si>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</si>
  <si>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</si>
  <si>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</si>
  <si>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</si>
  <si>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</si>
  <si>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</si>
  <si>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</si>
  <si>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</si>
  <si>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</si>
  <si>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</si>
  <si>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</si>
  <si>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</si>
  <si>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</si>
  <si>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</si>
  <si>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</si>
  <si>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</si>
  <si>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</si>
  <si>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</si>
  <si>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</si>
  <si>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</si>
  <si>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</si>
  <si>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</si>
  <si>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</si>
  <si>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</si>
  <si>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</si>
  <si>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</si>
  <si>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</si>
  <si>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</si>
  <si>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</si>
  <si>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</si>
  <si>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</si>
  <si>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</si>
  <si>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</si>
  <si>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</si>
  <si>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</si>
  <si>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</si>
  <si>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</si>
  <si>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</si>
  <si>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</si>
  <si>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</si>
  <si>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</si>
  <si>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</si>
  <si>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</si>
  <si>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</si>
  <si>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</si>
  <si>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</si>
  <si>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</si>
  <si>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</si>
  <si>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</si>
  <si>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</si>
  <si>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</si>
  <si>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</si>
  <si>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</si>
  <si>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</si>
  <si>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</si>
  <si>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</si>
  <si>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</si>
  <si>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</si>
  <si>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</si>
  <si>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</si>
  <si>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</si>
  <si>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</si>
  <si>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</si>
  <si>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</si>
  <si>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</si>
  <si>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</si>
  <si>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</si>
  <si>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</si>
  <si>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</si>
  <si>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</si>
  <si>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</si>
  <si>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</si>
  <si>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</si>
  <si>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</si>
  <si>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</si>
  <si>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</si>
  <si>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</si>
  <si>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</si>
  <si>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</si>
  <si>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</si>
  <si>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</si>
  <si>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</si>
  <si>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</si>
  <si>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</si>
  <si>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</si>
  <si>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</si>
  <si>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</si>
  <si>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</si>
  <si>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</si>
  <si>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</si>
  <si>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</si>
  <si>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</si>
  <si>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</si>
  <si>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</si>
  <si>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</si>
  <si>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</si>
  <si>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</si>
  <si>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</si>
  <si>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</si>
  <si>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</si>
  <si>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</si>
  <si>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</si>
  <si>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</si>
  <si>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</si>
  <si>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</si>
  <si>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</si>
  <si>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</si>
  <si>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</si>
  <si>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</si>
  <si>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</si>
  <si>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</si>
  <si>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</si>
  <si>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</si>
  <si>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</si>
  <si>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</si>
  <si>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</si>
  <si>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</si>
  <si>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</si>
  <si>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</si>
  <si>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</si>
  <si>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</si>
  <si>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</si>
  <si>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</si>
  <si>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</si>
  <si>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</si>
  <si>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</si>
  <si>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</si>
  <si>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</si>
  <si>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</si>
  <si>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</si>
  <si>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</si>
  <si>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</si>
  <si>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</si>
  <si>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</si>
  <si>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</si>
  <si>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</si>
  <si>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</si>
  <si>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</si>
  <si>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</si>
  <si>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</si>
  <si>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</si>
  <si>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</si>
  <si>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</si>
  <si>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</si>
  <si>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</si>
  <si>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</si>
  <si>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</si>
  <si>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</si>
  <si>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</si>
  <si>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</si>
  <si>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</si>
  <si>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</si>
  <si>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</si>
  <si>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</si>
  <si>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</si>
  <si>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</si>
  <si>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</si>
  <si>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</si>
  <si>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</si>
  <si>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</si>
  <si>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</si>
  <si>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</si>
  <si>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</si>
  <si>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</si>
  <si>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</si>
  <si>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</si>
  <si>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</si>
  <si>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</si>
  <si>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</si>
  <si>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</si>
  <si>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</si>
  <si>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</si>
  <si>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</si>
  <si>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</si>
  <si>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</si>
  <si>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</si>
  <si>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</si>
  <si>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</si>
  <si>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</si>
  <si>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</si>
  <si>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</si>
  <si>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</si>
  <si>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</si>
  <si>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</si>
  <si>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</si>
  <si>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</si>
  <si>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</si>
  <si>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</si>
  <si>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</si>
  <si>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</si>
  <si>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</si>
  <si>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</si>
  <si>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</si>
  <si>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</si>
  <si>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</si>
  <si>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</si>
  <si>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</si>
  <si>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</si>
  <si>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</si>
  <si>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</si>
  <si>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</si>
  <si>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</si>
  <si>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</si>
  <si>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</si>
  <si>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</si>
  <si>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</si>
  <si>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</si>
  <si>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</si>
  <si>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</si>
  <si>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</si>
  <si>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</si>
  <si>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</si>
  <si>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</si>
  <si>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</si>
  <si>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</si>
  <si>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</si>
  <si>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</si>
  <si>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</si>
  <si>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</si>
  <si>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</si>
  <si>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</si>
  <si>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</si>
  <si>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</si>
  <si>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</si>
  <si>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</si>
  <si>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</si>
  <si>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</si>
  <si>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</si>
  <si>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</si>
  <si>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</si>
  <si>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</si>
  <si>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</si>
  <si>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</si>
  <si>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</si>
  <si>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</si>
  <si>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</si>
  <si>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</si>
  <si>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</si>
  <si>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</si>
  <si>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</si>
  <si>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</si>
  <si>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</si>
  <si>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</si>
  <si>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</si>
  <si>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</si>
  <si>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</si>
  <si>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</si>
  <si>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</si>
  <si>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</si>
  <si>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</si>
  <si>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</si>
  <si>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</si>
  <si>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</si>
  <si>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</si>
  <si>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</si>
  <si>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</si>
  <si>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</si>
  <si>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</si>
  <si>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</si>
  <si>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</si>
  <si>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</si>
  <si>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</si>
  <si>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</si>
  <si>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</si>
  <si>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</si>
  <si>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</si>
  <si>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</si>
  <si>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</si>
  <si>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</si>
  <si>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</si>
  <si>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</si>
  <si>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</si>
  <si>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</si>
  <si>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</si>
  <si>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</si>
  <si>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</si>
  <si>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</si>
  <si>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</si>
  <si>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</si>
  <si>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</si>
  <si>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</si>
  <si>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</si>
  <si>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</si>
  <si>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</si>
  <si>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</si>
  <si>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</si>
  <si>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</si>
  <si>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</si>
  <si>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</si>
  <si>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</si>
  <si>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</si>
  <si>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</si>
  <si>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</si>
  <si>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</si>
  <si>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</si>
  <si>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</si>
  <si>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</si>
  <si>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</si>
  <si>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</si>
  <si>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</si>
  <si>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</si>
  <si>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</si>
  <si>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</si>
  <si>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</si>
  <si>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</si>
  <si>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</si>
  <si>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</si>
  <si>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</si>
  <si>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</si>
  <si>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</si>
  <si>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</si>
  <si>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</si>
  <si>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</si>
  <si>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</si>
  <si>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</si>
  <si>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</si>
  <si>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</si>
  <si>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</si>
  <si>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</si>
  <si>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</si>
  <si>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</si>
  <si>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</si>
  <si>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</si>
  <si>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</si>
  <si>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</si>
  <si>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</si>
  <si>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</si>
  <si>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</si>
  <si>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</si>
  <si>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</si>
  <si>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</si>
  <si>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</si>
  <si>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</si>
  <si>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</si>
  <si>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</si>
  <si>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</si>
  <si>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</si>
  <si>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</si>
  <si>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</si>
  <si>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</si>
  <si>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</si>
  <si>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</si>
  <si>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</si>
  <si>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</si>
  <si>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</si>
  <si>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</si>
  <si>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</si>
  <si>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</si>
  <si>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</si>
  <si>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</si>
  <si>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</si>
  <si>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</si>
  <si>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</si>
  <si>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</si>
  <si>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</si>
  <si>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</si>
  <si>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</si>
  <si>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</si>
  <si>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</si>
  <si>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</si>
  <si>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</si>
  <si>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</si>
  <si>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</si>
  <si>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</si>
  <si>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</si>
  <si>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</si>
  <si>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</si>
  <si>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</si>
  <si>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</si>
  <si>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</si>
  <si>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</si>
  <si>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</si>
  <si>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</si>
  <si>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</si>
  <si>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</si>
  <si>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</si>
  <si>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</si>
  <si>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</si>
  <si>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</si>
  <si>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</si>
  <si>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</si>
  <si>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</si>
  <si>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</si>
  <si>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</si>
  <si>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</si>
  <si>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</si>
  <si>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</si>
  <si>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</si>
  <si>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</si>
  <si>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</si>
  <si>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</si>
  <si>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</si>
  <si>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</si>
  <si>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</si>
  <si>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</si>
  <si>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</si>
  <si>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</si>
  <si>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</si>
  <si>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</si>
  <si>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</si>
  <si>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</si>
  <si>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</si>
  <si>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</si>
  <si>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</si>
  <si>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</si>
  <si>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</si>
  <si>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</si>
  <si>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</si>
  <si>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</si>
  <si>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</si>
  <si>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</si>
  <si>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</si>
  <si>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</si>
  <si>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</si>
  <si>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</si>
  <si>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</si>
  <si>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</si>
  <si>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</si>
  <si>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</si>
  <si>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</si>
  <si>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</si>
  <si>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</si>
  <si>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</si>
  <si>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</si>
  <si>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</si>
  <si>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</si>
  <si>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</si>
  <si>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</si>
  <si>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</si>
  <si>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</si>
  <si>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</si>
  <si>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</si>
  <si>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</si>
  <si>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</si>
  <si>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</si>
  <si>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</si>
  <si>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</si>
  <si>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</si>
  <si>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</si>
  <si>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</si>
  <si>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</si>
  <si>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</si>
  <si>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</si>
  <si>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</si>
  <si>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</si>
  <si>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</si>
  <si>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</si>
  <si>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</si>
  <si>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</si>
  <si>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</si>
  <si>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</si>
  <si>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</si>
  <si>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</si>
  <si>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</si>
  <si>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</si>
  <si>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</si>
  <si>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</si>
  <si>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</si>
  <si>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</si>
  <si>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</si>
  <si>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</si>
  <si>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</si>
  <si>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</si>
  <si>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</si>
  <si>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</si>
  <si>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</si>
  <si>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</si>
  <si>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</si>
  <si>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</si>
  <si>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</si>
  <si>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</si>
  <si>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</si>
  <si>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</si>
  <si>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</si>
  <si>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</si>
  <si>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</si>
  <si>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</si>
  <si>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</si>
  <si>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</si>
  <si>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</si>
  <si>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</si>
  <si>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</si>
  <si>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</si>
  <si>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</si>
  <si>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</si>
  <si>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</si>
  <si>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</si>
  <si>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</si>
  <si>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</si>
  <si>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</si>
  <si>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</si>
  <si>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</si>
  <si>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</si>
  <si>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</si>
  <si>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</si>
  <si>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</si>
  <si>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</si>
  <si>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</si>
  <si>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</si>
  <si>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</si>
  <si>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</si>
  <si>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</si>
  <si>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</si>
  <si>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</si>
  <si>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</si>
  <si>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</si>
  <si>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</si>
  <si>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</si>
  <si>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</si>
  <si>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</si>
  <si>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</si>
  <si>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</si>
  <si>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</si>
  <si>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</si>
  <si>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</si>
  <si>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</si>
  <si>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</si>
  <si>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</si>
  <si>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</si>
  <si>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</si>
  <si>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</si>
  <si>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</si>
  <si>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</si>
  <si>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</si>
  <si>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</si>
  <si>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</si>
  <si>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</si>
  <si>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</si>
  <si>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</si>
  <si>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</si>
  <si>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</si>
  <si>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</si>
  <si>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</si>
  <si>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</si>
  <si>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</si>
  <si>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</si>
  <si>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</si>
  <si>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</si>
  <si>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</si>
  <si>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</si>
  <si>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</si>
  <si>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</si>
  <si>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</si>
  <si>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</si>
  <si>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</si>
  <si>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</si>
  <si>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</si>
  <si>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</si>
  <si>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</si>
  <si>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</si>
  <si>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</si>
  <si>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</si>
  <si>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</si>
  <si>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</si>
  <si>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</si>
  <si>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</si>
  <si>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</si>
  <si>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</si>
  <si>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</si>
  <si>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</si>
  <si>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</si>
  <si>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</si>
  <si>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</si>
  <si>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</si>
  <si>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</si>
  <si>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</si>
  <si>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</si>
  <si>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</si>
  <si>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</si>
  <si>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</si>
  <si>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</si>
  <si>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</si>
  <si>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</si>
  <si>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</si>
  <si>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</si>
  <si>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</si>
  <si>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</si>
  <si>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</si>
  <si>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</si>
  <si>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</si>
  <si>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</si>
  <si>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</si>
  <si>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</si>
  <si>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</si>
  <si>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</si>
  <si>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</si>
  <si>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</si>
  <si>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</si>
  <si>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</si>
  <si>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</si>
  <si>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</si>
  <si>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</si>
  <si>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</si>
  <si>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</si>
  <si>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</si>
  <si>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</si>
  <si>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</si>
  <si>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</si>
  <si>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</si>
  <si>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</si>
  <si>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</si>
  <si>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</si>
  <si>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</si>
  <si>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</si>
  <si>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</si>
  <si>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</si>
  <si>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</si>
  <si>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</si>
  <si>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</si>
  <si>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</si>
  <si>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</si>
  <si>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</si>
  <si>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</si>
  <si>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</si>
  <si>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</si>
  <si>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</si>
  <si>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</si>
  <si>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</si>
  <si>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</si>
  <si>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</si>
  <si>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</si>
  <si>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</si>
  <si>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</si>
  <si>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</si>
  <si>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</si>
  <si>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</si>
  <si>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</si>
  <si>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</si>
  <si>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</si>
  <si>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</si>
  <si>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</si>
  <si>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</si>
  <si>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</si>
  <si>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</si>
  <si>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</si>
  <si>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</si>
  <si>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</si>
  <si>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</si>
  <si>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</si>
  <si>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</si>
  <si>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</si>
  <si>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</si>
  <si>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</si>
  <si>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</si>
  <si>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</si>
  <si>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</si>
  <si>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</si>
  <si>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</si>
  <si>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</si>
  <si>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</si>
  <si>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</si>
  <si>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</si>
  <si>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</si>
  <si>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</si>
  <si>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</si>
  <si>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</si>
  <si>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</si>
  <si>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</si>
  <si>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</si>
  <si>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</si>
  <si>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</si>
  <si>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</si>
  <si>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</si>
  <si>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</si>
  <si>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</si>
  <si>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</si>
  <si>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</si>
  <si>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</si>
  <si>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</si>
  <si>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</si>
  <si>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</si>
  <si>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</si>
  <si>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</si>
  <si>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</si>
  <si>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</si>
  <si>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</si>
  <si>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</si>
  <si>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</si>
  <si>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</si>
  <si>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</si>
  <si>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</si>
  <si>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</si>
  <si>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</si>
  <si>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</si>
  <si>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</si>
  <si>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</si>
  <si>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</si>
  <si>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</si>
  <si>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</si>
  <si>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</si>
  <si>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</si>
  <si>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</si>
  <si>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</si>
  <si>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</si>
  <si>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</si>
  <si>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</si>
  <si>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</si>
  <si>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</si>
  <si>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</si>
  <si>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</si>
  <si>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</si>
  <si>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</si>
  <si>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</si>
  <si>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</si>
  <si>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</si>
  <si>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</si>
  <si>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</si>
  <si>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</si>
  <si>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</si>
  <si>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</si>
  <si>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</si>
  <si>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</si>
  <si>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</si>
  <si>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</si>
  <si>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</si>
  <si>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</si>
  <si>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</si>
  <si>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</si>
  <si>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</si>
  <si>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</si>
  <si>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</si>
  <si>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</si>
  <si>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</si>
  <si>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</si>
  <si>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</si>
  <si>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</si>
  <si>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</si>
  <si>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</si>
  <si>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</si>
  <si>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</si>
  <si>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</si>
  <si>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</si>
  <si>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</si>
  <si>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</si>
  <si>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</si>
  <si>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</si>
  <si>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</si>
  <si>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</si>
  <si>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</si>
  <si>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</si>
  <si>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</si>
  <si>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</si>
  <si>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</si>
  <si>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</si>
  <si>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</si>
  <si>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</si>
  <si>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</si>
  <si>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</si>
  <si>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</si>
  <si>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</si>
  <si>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</si>
  <si>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</si>
  <si>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</si>
  <si>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</si>
  <si>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</si>
  <si>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</si>
  <si>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</si>
  <si>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</si>
  <si>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</si>
  <si>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</si>
  <si>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</si>
  <si>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</si>
  <si>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</si>
  <si>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</si>
  <si>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</si>
  <si>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</si>
  <si>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</si>
  <si>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</si>
  <si>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</si>
  <si>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</si>
  <si>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</si>
  <si>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</si>
  <si>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</si>
  <si>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</si>
  <si>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</si>
  <si>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</si>
  <si>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</si>
  <si>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</si>
  <si>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</si>
  <si>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</si>
  <si>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</si>
  <si>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</si>
  <si>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</si>
  <si>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</si>
  <si>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</si>
  <si>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</si>
  <si>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</si>
  <si>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</si>
  <si>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</si>
  <si>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</si>
  <si>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</si>
  <si>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</si>
  <si>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</si>
  <si>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</si>
  <si>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</si>
  <si>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</si>
  <si>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</si>
  <si>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</si>
  <si>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</si>
  <si>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</si>
  <si>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</si>
  <si>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</si>
  <si>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</si>
  <si>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</si>
  <si>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</si>
  <si>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</si>
  <si>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</si>
  <si>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</si>
  <si>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</si>
  <si>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</si>
  <si>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</si>
  <si>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</si>
  <si>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</si>
  <si>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</si>
  <si>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</si>
  <si>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</si>
  <si>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</si>
  <si>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</si>
  <si>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</si>
  <si>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</si>
  <si>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</si>
  <si>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</si>
  <si>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</si>
  <si>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</si>
  <si>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</si>
  <si>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</si>
  <si>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</si>
  <si>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</si>
  <si>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</si>
  <si>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</si>
  <si>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</si>
  <si>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</si>
  <si>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</si>
  <si>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</si>
  <si>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</si>
  <si>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</si>
  <si>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</si>
  <si>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</si>
  <si>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</si>
  <si>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</si>
  <si>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</si>
  <si>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</si>
  <si>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</si>
  <si>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</si>
  <si>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</si>
  <si>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</si>
  <si>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</si>
  <si>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</si>
  <si>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</si>
  <si>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</si>
  <si>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</si>
  <si>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</si>
  <si>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</si>
  <si>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</si>
  <si>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</si>
  <si>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</si>
  <si>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</si>
  <si>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</si>
  <si>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</si>
  <si>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</si>
  <si>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</si>
  <si>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</si>
  <si>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</si>
  <si>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</si>
  <si>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</si>
  <si>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</si>
  <si>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</si>
  <si>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</si>
  <si>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</si>
  <si>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</si>
  <si>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</si>
  <si>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</si>
  <si>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</si>
  <si>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</si>
  <si>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</si>
  <si>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</si>
  <si>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</si>
  <si>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</si>
  <si>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</si>
  <si>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</si>
  <si>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</si>
  <si>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</si>
  <si>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</si>
  <si>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</si>
  <si>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</si>
  <si>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</si>
  <si>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</si>
  <si>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</si>
  <si>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</si>
  <si>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</si>
  <si>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</si>
  <si>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</si>
  <si>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</si>
  <si>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</si>
  <si>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</si>
  <si>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</si>
  <si>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</si>
  <si>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</si>
  <si>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</si>
  <si>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</si>
  <si>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</si>
  <si>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</si>
  <si>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</si>
  <si>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</si>
  <si>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</si>
  <si>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</si>
  <si>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</si>
  <si>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</si>
  <si>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</si>
  <si>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</si>
  <si>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</si>
  <si>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</si>
  <si>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</si>
  <si>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</si>
  <si>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</si>
  <si>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</si>
  <si>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</si>
  <si>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</si>
  <si>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</si>
  <si>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</si>
  <si>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</si>
  <si>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</si>
  <si>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</si>
  <si>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</si>
  <si>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</si>
  <si>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</si>
  <si>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</si>
  <si>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</si>
  <si>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</si>
  <si>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</si>
  <si>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</si>
  <si>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</si>
  <si>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</si>
  <si>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</si>
  <si>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</si>
  <si>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</si>
  <si>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</si>
  <si>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</si>
  <si>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</si>
  <si>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</si>
  <si>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</si>
  <si>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</si>
  <si>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</si>
  <si>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</si>
  <si>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</si>
  <si>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</si>
  <si>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</si>
  <si>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</si>
  <si>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</si>
  <si>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</si>
  <si>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</si>
  <si>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</si>
  <si>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</si>
  <si>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</si>
  <si>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</si>
  <si>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</si>
  <si>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</si>
  <si>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</si>
  <si>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</si>
  <si>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</si>
  <si>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</si>
  <si>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</si>
  <si>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</si>
  <si>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</si>
  <si>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</si>
  <si>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</si>
  <si>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</si>
  <si>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</si>
  <si>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</si>
  <si>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</si>
  <si>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</si>
  <si>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</si>
  <si>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</si>
  <si>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</si>
  <si>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</si>
  <si>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</si>
  <si>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</si>
  <si>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</si>
  <si>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</si>
  <si>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</si>
  <si>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</si>
  <si>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</si>
  <si>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</si>
  <si>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</si>
  <si>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</si>
  <si>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</si>
  <si>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</si>
  <si>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</si>
  <si>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</si>
  <si>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</si>
  <si>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</si>
  <si>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</si>
  <si>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</si>
  <si>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</si>
  <si>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</si>
  <si>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</si>
  <si>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</si>
  <si>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</si>
  <si>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</si>
  <si>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</si>
  <si>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</si>
  <si>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</si>
  <si>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</si>
  <si>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</si>
  <si>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</si>
  <si>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</si>
  <si>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</si>
  <si>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</si>
  <si>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</si>
  <si>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</si>
  <si>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</si>
  <si>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</si>
  <si>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</si>
  <si>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</si>
  <si>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</si>
  <si>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</si>
  <si>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</si>
  <si>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</si>
  <si>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</si>
  <si>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</si>
  <si>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</si>
  <si>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</si>
  <si>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</si>
  <si>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</si>
  <si>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</si>
  <si>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</si>
  <si>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</si>
  <si>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</si>
  <si>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</si>
  <si>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</si>
  <si>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</si>
  <si>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</si>
  <si>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</si>
  <si>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</si>
  <si>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</si>
  <si>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</si>
  <si>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</si>
  <si>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</si>
  <si>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</si>
  <si>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</si>
  <si>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</si>
  <si>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</si>
  <si>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</si>
  <si>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</si>
  <si>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</si>
  <si>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</si>
  <si>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</si>
  <si>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</si>
  <si>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</si>
  <si>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</si>
  <si>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</si>
  <si>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</si>
  <si>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</si>
  <si>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</si>
  <si>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</si>
  <si>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</si>
  <si>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</si>
  <si>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</si>
  <si>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</si>
  <si>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</si>
  <si>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</si>
  <si>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</si>
  <si>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</si>
  <si>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</si>
  <si>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</si>
  <si>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</si>
  <si>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</si>
  <si>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</si>
  <si>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</si>
  <si>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</si>
  <si>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</si>
  <si>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</si>
  <si>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</si>
  <si>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</si>
  <si>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</si>
  <si>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</si>
  <si>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</si>
  <si>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</si>
  <si>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</si>
  <si>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</si>
  <si>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</si>
  <si>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</si>
  <si>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</si>
  <si>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</si>
  <si>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</si>
  <si>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</si>
  <si>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</si>
  <si>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</si>
  <si>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</si>
  <si>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</si>
  <si>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</si>
  <si>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</si>
  <si>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</si>
  <si>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</si>
  <si>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</si>
  <si>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</si>
  <si>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</si>
  <si>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</si>
  <si>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</si>
  <si>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</si>
  <si>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</si>
  <si>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</si>
  <si>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</si>
  <si>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</si>
  <si>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</si>
  <si>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</si>
  <si>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</si>
  <si>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</si>
  <si>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</si>
  <si>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</si>
  <si>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</si>
  <si>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</si>
  <si>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</si>
  <si>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</si>
  <si>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</si>
  <si>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</si>
  <si>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</si>
  <si>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</si>
  <si>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</si>
  <si>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</si>
  <si>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</si>
  <si>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</si>
  <si>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</si>
  <si>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</si>
  <si>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</si>
  <si>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</si>
  <si>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</si>
  <si>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</si>
  <si>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</si>
  <si>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</si>
  <si>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</si>
  <si>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</si>
  <si>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</si>
  <si>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</si>
  <si>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</si>
  <si>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</si>
  <si>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</si>
  <si>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</si>
  <si>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</si>
  <si>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</si>
  <si>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</si>
  <si>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</si>
  <si>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</si>
  <si>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</si>
  <si>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</si>
  <si>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</si>
  <si>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</si>
  <si>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</si>
  <si>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</si>
  <si>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</si>
  <si>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</si>
  <si>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</si>
  <si>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</si>
  <si>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</si>
  <si>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</si>
  <si>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</si>
  <si>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</si>
  <si>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</si>
  <si>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</si>
  <si>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</si>
  <si>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</si>
  <si>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</si>
  <si>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</si>
  <si>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</si>
  <si>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</si>
  <si>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</si>
  <si>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</si>
  <si>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</si>
  <si>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</si>
  <si>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</si>
  <si>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</si>
  <si>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</si>
  <si>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</si>
  <si>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</si>
  <si>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</si>
  <si>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</si>
  <si>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</si>
  <si>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</si>
  <si>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</si>
  <si>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</si>
  <si>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</si>
  <si>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</si>
  <si>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</si>
  <si>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</si>
  <si>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</si>
  <si>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</si>
  <si>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</si>
  <si>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</si>
  <si>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</si>
  <si>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</si>
  <si>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</si>
  <si>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</si>
  <si>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</si>
  <si>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</si>
  <si>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</si>
  <si>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</si>
  <si>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</si>
  <si>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</si>
  <si>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</si>
  <si>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</si>
  <si>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</si>
  <si>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</si>
  <si>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</si>
  <si>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</si>
  <si>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</si>
  <si>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</si>
  <si>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</si>
  <si>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</si>
  <si>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</si>
  <si>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</si>
  <si>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</si>
  <si>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</si>
  <si>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</si>
  <si>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</si>
  <si>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</si>
  <si>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</si>
  <si>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</si>
  <si>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</si>
  <si>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</si>
  <si>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</si>
  <si>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</si>
  <si>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</si>
  <si>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</si>
  <si>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</si>
  <si>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</si>
  <si>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</si>
  <si>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</si>
  <si>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</si>
  <si>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</si>
  <si>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</si>
  <si>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</si>
  <si>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</si>
  <si>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</si>
  <si>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</si>
  <si>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</si>
  <si>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</si>
  <si>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</si>
  <si>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</si>
  <si>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</si>
  <si>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</si>
  <si>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</si>
  <si>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</si>
  <si>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</si>
  <si>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</si>
  <si>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</si>
  <si>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</si>
  <si>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</si>
  <si>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</si>
  <si>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</si>
  <si>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</si>
  <si>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</si>
  <si>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</si>
  <si>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</si>
  <si>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</si>
  <si>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</si>
  <si>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</si>
  <si>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</si>
  <si>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</si>
  <si>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</si>
  <si>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</si>
  <si>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</si>
  <si>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</si>
  <si>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</si>
  <si>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</si>
  <si>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</si>
  <si>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</si>
  <si>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</si>
  <si>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</si>
  <si>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</si>
  <si>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</si>
  <si>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</si>
  <si>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</si>
  <si>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</si>
  <si>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</si>
  <si>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</si>
  <si>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</si>
  <si>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</si>
  <si>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</si>
  <si>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</si>
  <si>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</si>
  <si>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</si>
  <si>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</si>
  <si>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</si>
  <si>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</si>
  <si>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</si>
  <si>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</si>
  <si>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</si>
  <si>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</si>
  <si>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</si>
  <si>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</si>
  <si>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</si>
  <si>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</si>
  <si>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</si>
  <si>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</si>
  <si>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</si>
  <si>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</si>
  <si>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</si>
  <si>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</si>
  <si>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</si>
  <si>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</si>
  <si>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</si>
  <si>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</si>
  <si>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</si>
  <si>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</si>
  <si>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</si>
  <si>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</si>
  <si>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</si>
  <si>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</si>
  <si>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</si>
  <si>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</si>
  <si>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</si>
  <si>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</si>
  <si>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</si>
  <si>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</si>
  <si>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</si>
  <si>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</si>
  <si>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</si>
  <si>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</si>
  <si>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</si>
  <si>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</si>
  <si>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</si>
  <si>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</si>
  <si>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</si>
  <si>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</si>
  <si>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</si>
  <si>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</si>
  <si>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</si>
  <si>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</si>
  <si>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</si>
  <si>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</si>
  <si>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</si>
  <si>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</si>
  <si>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</si>
  <si>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</si>
  <si>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</si>
  <si>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</si>
  <si>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</si>
  <si>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</si>
  <si>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</si>
  <si>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</si>
  <si>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</si>
  <si>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</si>
  <si>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</si>
  <si>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</si>
  <si>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</si>
  <si>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</si>
  <si>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</si>
  <si>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</si>
  <si>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</si>
  <si>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</si>
  <si>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</si>
  <si>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</si>
  <si>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</si>
  <si>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</si>
  <si>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</si>
  <si>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</si>
  <si>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</si>
  <si>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</si>
  <si>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</si>
  <si>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</si>
  <si>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</si>
  <si>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</si>
  <si>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</si>
  <si>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</si>
  <si>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</si>
  <si>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</si>
  <si>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</si>
  <si>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</si>
  <si>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</si>
  <si>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</si>
  <si>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</si>
  <si>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</si>
  <si>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</si>
  <si>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</si>
  <si>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</si>
  <si>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</si>
  <si>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</si>
  <si>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</si>
  <si>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</si>
  <si>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</si>
  <si>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</si>
  <si>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</si>
  <si>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</si>
  <si>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</si>
  <si>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</si>
  <si>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</si>
  <si>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</si>
  <si>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</si>
  <si>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</si>
  <si>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</si>
  <si>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</si>
  <si>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</si>
  <si>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</si>
  <si>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</si>
  <si>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</si>
  <si>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</si>
  <si>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</si>
  <si>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</si>
  <si>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</si>
  <si>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</si>
  <si>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</si>
  <si>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</si>
  <si>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</si>
  <si>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</si>
  <si>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</si>
  <si>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</si>
  <si>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</si>
  <si>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</si>
  <si>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</si>
  <si>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</si>
  <si>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</si>
  <si>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</si>
  <si>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</si>
  <si>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</si>
  <si>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</si>
  <si>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</si>
  <si>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</si>
  <si>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</si>
  <si>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</si>
  <si>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</si>
  <si>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</si>
  <si>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</si>
  <si>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</si>
  <si>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</si>
  <si>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</si>
  <si>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</si>
  <si>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</si>
  <si>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</si>
  <si>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</si>
  <si>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</si>
  <si>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</si>
  <si>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</si>
  <si>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</si>
  <si>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</si>
  <si>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</si>
  <si>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</si>
  <si>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</si>
  <si>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</si>
  <si>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</si>
  <si>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</si>
  <si>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</si>
  <si>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</si>
  <si>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</si>
  <si>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</si>
  <si>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</si>
  <si>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</si>
  <si>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</si>
  <si>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</si>
  <si>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</si>
  <si>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</si>
  <si>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</si>
  <si>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</si>
  <si>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</si>
  <si>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</si>
  <si>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</si>
  <si>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</si>
  <si>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</si>
  <si>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</si>
  <si>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</si>
  <si>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</si>
  <si>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</si>
  <si>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</si>
  <si>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</si>
  <si>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</si>
  <si>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</si>
  <si>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</si>
  <si>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</si>
  <si>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</si>
  <si>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</si>
  <si>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</si>
  <si>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</si>
  <si>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</si>
  <si>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</si>
  <si>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</si>
  <si>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</si>
  <si>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</si>
  <si>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</si>
  <si>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</si>
  <si>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</si>
  <si>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</si>
  <si>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</si>
  <si>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</si>
  <si>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</si>
  <si>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</si>
  <si>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</si>
  <si>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</si>
  <si>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</si>
  <si>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</si>
  <si>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</si>
  <si>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</si>
  <si>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</si>
  <si>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</si>
  <si>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</si>
  <si>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</si>
  <si>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</si>
  <si>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</si>
  <si>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</si>
  <si>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</si>
  <si>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</si>
  <si>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</si>
  <si>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</si>
  <si>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</si>
  <si>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</si>
  <si>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</si>
  <si>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</si>
  <si>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</si>
  <si>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</si>
  <si>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</si>
  <si>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</si>
  <si>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</si>
  <si>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</si>
  <si>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</si>
  <si>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</si>
  <si>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</si>
  <si>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</si>
  <si>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</si>
  <si>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</si>
  <si>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</si>
  <si>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</si>
  <si>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</si>
  <si>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</si>
  <si>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</si>
  <si>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</si>
  <si>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</si>
  <si>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</si>
  <si>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</si>
  <si>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</si>
  <si>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</si>
  <si>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</si>
  <si>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</si>
  <si>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</si>
  <si>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</si>
  <si>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</si>
  <si>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</si>
  <si>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</si>
  <si>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</si>
  <si>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</si>
  <si>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</si>
  <si>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</si>
  <si>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</si>
  <si>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</si>
  <si>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</si>
  <si>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</si>
  <si>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</si>
  <si>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</si>
  <si>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</si>
  <si>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</si>
  <si>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</si>
  <si>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</si>
  <si>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</si>
  <si>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</si>
  <si>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</si>
  <si>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</si>
  <si>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</si>
  <si>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</si>
  <si>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</si>
  <si>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</si>
  <si>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</si>
  <si>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</si>
  <si>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</si>
  <si>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</si>
  <si>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</si>
  <si>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</si>
  <si>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</si>
  <si>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</si>
  <si>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</si>
  <si>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</si>
  <si>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</si>
  <si>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</si>
  <si>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</si>
  <si>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</si>
  <si>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</si>
  <si>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</si>
  <si>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</si>
  <si>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</si>
  <si>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</si>
  <si>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</si>
  <si>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</si>
  <si>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</si>
  <si>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</si>
  <si>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</si>
  <si>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</si>
  <si>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</si>
  <si>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</si>
  <si>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</si>
  <si>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</si>
  <si>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</si>
  <si>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</si>
  <si>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</si>
  <si>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</si>
  <si>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</si>
  <si>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</si>
  <si>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</si>
  <si>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</si>
  <si>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</si>
  <si>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</si>
  <si>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</si>
  <si>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</si>
  <si>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</si>
  <si>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</si>
  <si>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</si>
  <si>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</si>
  <si>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</si>
  <si>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</si>
  <si>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</si>
  <si>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</si>
  <si>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</si>
  <si>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</si>
  <si>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</si>
  <si>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</si>
  <si>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</si>
  <si>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</si>
  <si>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</si>
  <si>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</si>
  <si>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</si>
  <si>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</si>
  <si>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</si>
  <si>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</si>
  <si>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</si>
  <si>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</si>
  <si>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</si>
  <si>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</si>
  <si>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</si>
  <si>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</si>
  <si>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</si>
  <si>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</si>
  <si>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</si>
  <si>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</si>
  <si>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</si>
  <si>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</si>
  <si>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</si>
  <si>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</si>
  <si>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</si>
  <si>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</si>
  <si>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</si>
  <si>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</si>
  <si>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</si>
  <si>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</si>
  <si>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</si>
  <si>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</si>
  <si>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</si>
  <si>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</si>
  <si>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</si>
  <si>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</si>
  <si>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</si>
  <si>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</si>
  <si>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</si>
  <si>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</si>
  <si>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</si>
  <si>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</si>
  <si>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</si>
  <si>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</si>
  <si>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</si>
  <si>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</si>
  <si>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</si>
  <si>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</si>
  <si>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</si>
  <si>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</si>
  <si>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</si>
  <si>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</si>
  <si>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</si>
  <si>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</si>
  <si>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</si>
  <si>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</si>
  <si>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</si>
  <si>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</si>
  <si>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</si>
  <si>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</si>
  <si>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</si>
  <si>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</si>
  <si>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</si>
  <si>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</si>
  <si>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</si>
  <si>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</si>
  <si>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</si>
  <si>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</si>
  <si>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</si>
  <si>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</si>
  <si>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</si>
  <si>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</si>
  <si>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</si>
  <si>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</si>
  <si>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</si>
  <si>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</si>
  <si>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</si>
  <si>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</si>
  <si>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</si>
  <si>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</si>
  <si>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</si>
  <si>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</si>
  <si>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</si>
  <si>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</si>
  <si>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</si>
  <si>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</si>
  <si>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</si>
  <si>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</si>
  <si>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</si>
  <si>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</si>
  <si>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</si>
  <si>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</si>
  <si>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</si>
  <si>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</si>
  <si>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</si>
  <si>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</si>
  <si>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</si>
  <si>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</si>
  <si>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</si>
  <si>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</si>
  <si>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</si>
  <si>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</si>
  <si>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</si>
  <si>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</si>
  <si>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</si>
  <si>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</si>
  <si>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</si>
  <si>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</si>
  <si>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</si>
  <si>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</si>
  <si>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</si>
  <si>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</si>
  <si>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</si>
  <si>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</si>
  <si>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</si>
  <si>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</si>
  <si>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</si>
  <si>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</si>
  <si>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</si>
  <si>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</si>
  <si>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</si>
  <si>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</si>
  <si>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</si>
  <si>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</si>
  <si>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</si>
  <si>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</si>
  <si>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</si>
  <si>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</si>
  <si>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</si>
  <si>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</si>
  <si>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</si>
  <si>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</si>
  <si>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</si>
  <si>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</si>
  <si>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</si>
  <si>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</si>
  <si>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</si>
  <si>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</si>
  <si>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</si>
  <si>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</si>
  <si>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</si>
  <si>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</si>
  <si>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</si>
  <si>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</si>
  <si>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</si>
  <si>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</si>
  <si>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</si>
  <si>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</si>
  <si>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</si>
  <si>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</si>
  <si>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</si>
  <si>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</si>
  <si>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</si>
  <si>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</si>
  <si>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</si>
  <si>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</si>
  <si>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</si>
  <si>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</si>
  <si>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</si>
  <si>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</si>
  <si>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</si>
  <si>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</si>
  <si>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</si>
  <si>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</si>
  <si>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</si>
  <si>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</si>
  <si>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</si>
  <si>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</si>
  <si>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</si>
  <si>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</si>
  <si>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</si>
  <si>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</si>
  <si>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</si>
  <si>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</si>
  <si>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</si>
  <si>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</si>
  <si>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</si>
  <si>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</si>
  <si>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</si>
  <si>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</si>
  <si>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</si>
  <si>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</si>
  <si>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</si>
  <si>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</si>
  <si>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</si>
  <si>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</si>
  <si>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</si>
  <si>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</si>
  <si>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</si>
  <si>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</si>
  <si>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</si>
  <si>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</si>
  <si>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</si>
  <si>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</si>
  <si>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</si>
  <si>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</si>
  <si>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</si>
  <si>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</si>
  <si>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</si>
  <si>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</si>
  <si>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</si>
  <si>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</si>
  <si>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</si>
  <si>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</si>
  <si>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</si>
  <si>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</si>
  <si>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</si>
  <si>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</si>
  <si>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</si>
  <si>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</si>
  <si>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</si>
  <si>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</si>
  <si>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</si>
  <si>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</si>
  <si>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</si>
  <si>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</si>
  <si>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</si>
  <si>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</si>
  <si>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</si>
  <si>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</si>
  <si>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</si>
  <si>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</si>
  <si>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</si>
  <si>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</si>
  <si>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</si>
  <si>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</si>
  <si>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</si>
  <si>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</si>
  <si>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</si>
  <si>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</si>
  <si>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</si>
  <si>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</si>
  <si>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</si>
  <si>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</si>
  <si>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</si>
  <si>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</si>
  <si>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</si>
  <si>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</si>
  <si>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</si>
  <si>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</si>
  <si>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</si>
  <si>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</si>
  <si>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</si>
  <si>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</si>
  <si>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</si>
  <si>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</si>
  <si>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</si>
  <si>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</si>
  <si>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</si>
  <si>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</si>
  <si>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</si>
  <si>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</si>
  <si>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</si>
  <si>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</si>
  <si>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</si>
  <si>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</si>
  <si>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</si>
  <si>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</si>
  <si>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</si>
  <si>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</si>
  <si>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</si>
  <si>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</si>
  <si>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</si>
  <si>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</si>
  <si>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</si>
  <si>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</si>
  <si>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</si>
  <si>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</si>
  <si>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</si>
  <si>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</si>
  <si>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</si>
  <si>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</si>
  <si>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</si>
  <si>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</si>
  <si>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</si>
  <si>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</si>
  <si>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</si>
  <si>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</si>
  <si>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</si>
  <si>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</si>
  <si>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</si>
  <si>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</si>
  <si>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</si>
  <si>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</si>
  <si>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</si>
  <si>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</si>
  <si>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</si>
  <si>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</si>
  <si>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</si>
  <si>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</si>
  <si>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</si>
  <si>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</si>
  <si>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</si>
  <si>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</si>
  <si>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</si>
  <si>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</si>
  <si>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</si>
  <si>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</si>
  <si>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</si>
  <si>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</si>
  <si>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</si>
  <si>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</si>
  <si>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</si>
  <si>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</si>
  <si>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</si>
  <si>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</si>
  <si>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</si>
  <si>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</si>
  <si>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</si>
  <si>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</si>
  <si>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</si>
  <si>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</si>
  <si>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</si>
  <si>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</si>
  <si>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</si>
  <si>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</si>
  <si>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</si>
  <si>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</si>
  <si>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</si>
  <si>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</si>
  <si>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</si>
  <si>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</si>
  <si>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</si>
  <si>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</si>
  <si>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</si>
  <si>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</si>
  <si>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</si>
  <si>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</si>
  <si>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</si>
  <si>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</si>
  <si>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</si>
  <si>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</si>
  <si>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</si>
  <si>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</si>
  <si>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</si>
  <si>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</si>
  <si>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</si>
  <si>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</si>
  <si>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</si>
  <si>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</si>
  <si>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</si>
  <si>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</si>
  <si>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</si>
  <si>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</si>
  <si>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</si>
  <si>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</si>
  <si>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</si>
  <si>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</si>
  <si>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</si>
  <si>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</si>
  <si>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</si>
  <si>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</si>
  <si>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</si>
  <si>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</si>
  <si>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</si>
  <si>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</si>
  <si>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</si>
  <si>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</si>
  <si>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</si>
  <si>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</si>
  <si>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</si>
  <si>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</si>
  <si>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</si>
  <si>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</si>
  <si>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</si>
  <si>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</si>
  <si>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</si>
  <si>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</si>
  <si>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</si>
  <si>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</si>
  <si>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</si>
  <si>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</si>
  <si>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</si>
  <si>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</si>
  <si>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</si>
  <si>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</si>
  <si>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</si>
  <si>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</si>
  <si>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</si>
  <si>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</si>
  <si>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</si>
  <si>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</si>
  <si>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</si>
  <si>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</si>
  <si>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</si>
  <si>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</si>
  <si>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</si>
  <si>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</si>
  <si>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</si>
  <si>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</si>
  <si>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</si>
  <si>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</si>
  <si>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</si>
  <si>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</si>
  <si>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</si>
  <si>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</si>
  <si>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</si>
  <si>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</si>
  <si>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</si>
  <si>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</si>
  <si>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</si>
  <si>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</si>
  <si>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</si>
  <si>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</si>
  <si>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</si>
  <si>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</si>
  <si>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</si>
  <si>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</si>
  <si>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</si>
  <si>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</si>
  <si>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</si>
  <si>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</si>
  <si>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</si>
  <si>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</si>
  <si>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</si>
  <si>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</si>
  <si>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</si>
  <si>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</si>
  <si>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</si>
  <si>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</si>
  <si>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</si>
  <si>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</si>
  <si>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</si>
  <si>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</si>
  <si>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</si>
  <si>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</si>
  <si>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</si>
  <si>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</si>
  <si>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</si>
  <si>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</si>
  <si>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</si>
  <si>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</si>
  <si>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</si>
  <si>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</si>
  <si>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</si>
  <si>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</si>
  <si>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</si>
  <si>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</si>
  <si>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</si>
  <si>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</si>
  <si>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</si>
  <si>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</si>
  <si>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</si>
  <si>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</si>
  <si>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</si>
  <si>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</si>
  <si>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</si>
  <si>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</si>
  <si>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</si>
  <si>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</si>
  <si>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</si>
  <si>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</si>
  <si>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</si>
  <si>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</si>
  <si>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</si>
  <si>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</si>
  <si>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</si>
  <si>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</si>
  <si>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</si>
  <si>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</si>
  <si>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</si>
  <si>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</si>
  <si>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</si>
  <si>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</si>
  <si>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</si>
  <si>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</si>
  <si>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</si>
  <si>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</si>
  <si>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</si>
  <si>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</si>
  <si>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</si>
  <si>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</si>
  <si>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</si>
  <si>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</si>
  <si>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</si>
  <si>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</si>
  <si>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</si>
  <si>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</si>
  <si>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</si>
  <si>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</si>
  <si>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</si>
  <si>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</si>
  <si>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</si>
  <si>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</si>
  <si>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</si>
  <si>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</si>
  <si>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</si>
  <si>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</si>
  <si>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</si>
  <si>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</si>
  <si>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</si>
  <si>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</si>
  <si>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</si>
  <si>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</si>
  <si>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</si>
  <si>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</si>
  <si>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</si>
  <si>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</si>
  <si>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</si>
  <si>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</si>
  <si>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</si>
  <si>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</si>
  <si>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</si>
  <si>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</si>
  <si>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</si>
  <si>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</si>
  <si>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</si>
  <si>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</si>
  <si>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</si>
  <si>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</si>
  <si>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</si>
  <si>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</si>
  <si>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</si>
  <si>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</si>
  <si>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</si>
  <si>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</si>
  <si>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</si>
  <si>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</si>
  <si>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</si>
  <si>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</si>
  <si>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</si>
  <si>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</si>
  <si>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</si>
  <si>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</si>
  <si>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</si>
  <si>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</si>
  <si>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</si>
  <si>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</si>
  <si>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</si>
  <si>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</si>
  <si>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</si>
  <si>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</si>
  <si>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</si>
  <si>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</si>
  <si>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</si>
  <si>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</si>
  <si>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</si>
  <si>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</si>
  <si>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</si>
  <si>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</si>
  <si>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</si>
  <si>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</si>
  <si>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</si>
  <si>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</si>
  <si>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</si>
  <si>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</si>
  <si>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</si>
  <si>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</si>
  <si>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</si>
  <si>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</si>
  <si>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</si>
  <si>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</si>
  <si>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</si>
  <si>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</si>
  <si>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</si>
  <si>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</si>
  <si>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</si>
  <si>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</si>
  <si>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</si>
  <si>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</si>
  <si>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</si>
  <si>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</si>
  <si>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</si>
  <si>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</si>
  <si>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</si>
  <si>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</si>
  <si>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</si>
  <si>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</si>
  <si>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</si>
  <si>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</si>
  <si>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</si>
  <si>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</si>
  <si>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</si>
  <si>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</si>
  <si>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</si>
  <si>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</si>
  <si>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</si>
  <si>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</si>
  <si>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</si>
  <si>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</si>
  <si>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</si>
  <si>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</si>
  <si>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</si>
  <si>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</si>
  <si>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</si>
  <si>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</si>
  <si>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</si>
  <si>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</si>
  <si>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</si>
  <si>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</si>
  <si>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</si>
  <si>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</si>
  <si>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</si>
  <si>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</si>
  <si>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</si>
  <si>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</si>
  <si>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</si>
  <si>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</si>
  <si>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</si>
  <si>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</si>
  <si>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</si>
  <si>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</si>
  <si>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</si>
  <si>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</si>
  <si>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</si>
  <si>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</si>
  <si>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</si>
  <si>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</si>
  <si>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</si>
  <si>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</si>
  <si>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</si>
  <si>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</si>
  <si>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</si>
  <si>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</si>
  <si>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</si>
  <si>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</si>
  <si>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</si>
  <si>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</si>
  <si>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</si>
  <si>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</si>
  <si>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</si>
  <si>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</si>
  <si>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</si>
  <si>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</si>
  <si>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</si>
  <si>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</si>
  <si>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</si>
  <si>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</si>
  <si>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</si>
  <si>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</si>
  <si>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</si>
  <si>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</si>
  <si>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</si>
  <si>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</si>
  <si>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</si>
  <si>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</si>
  <si>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</si>
  <si>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</si>
  <si>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</si>
  <si>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</si>
  <si>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</si>
  <si>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</si>
  <si>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</si>
  <si>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</si>
  <si>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</si>
  <si>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</si>
  <si>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</si>
  <si>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</si>
  <si>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</si>
  <si>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</si>
  <si>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</si>
  <si>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</si>
  <si>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</si>
  <si>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</si>
  <si>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</si>
  <si>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</si>
  <si>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</si>
  <si>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</si>
  <si>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</si>
  <si>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</si>
  <si>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</si>
  <si>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</si>
  <si>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</si>
  <si>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</si>
  <si>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</si>
  <si>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</si>
  <si>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</si>
  <si>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</si>
  <si>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</si>
  <si>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</si>
  <si>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</si>
  <si>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</si>
  <si>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</si>
  <si>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</si>
  <si>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</si>
  <si>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</si>
  <si>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</si>
  <si>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</si>
  <si>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</si>
  <si>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</si>
  <si>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</si>
  <si>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</si>
  <si>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</si>
  <si>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</si>
  <si>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</si>
  <si>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</si>
  <si>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</si>
  <si>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</si>
  <si>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</si>
  <si>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</si>
  <si>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</si>
  <si>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</si>
  <si>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</si>
  <si>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</si>
  <si>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</si>
  <si>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</si>
  <si>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</si>
  <si>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</si>
  <si>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</si>
  <si>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</si>
  <si>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</si>
  <si>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</si>
  <si>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</si>
  <si>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</si>
  <si>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</si>
  <si>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</si>
  <si>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</si>
  <si>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</si>
  <si>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</si>
  <si>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</si>
  <si>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</si>
  <si>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</si>
  <si>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</si>
  <si>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</si>
  <si>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</si>
  <si>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</si>
  <si>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</si>
  <si>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</si>
  <si>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</si>
  <si>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</si>
  <si>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</si>
  <si>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</si>
  <si>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</si>
  <si>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</si>
  <si>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</si>
  <si>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</si>
  <si>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</si>
  <si>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</si>
  <si>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</si>
  <si>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</si>
  <si>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</si>
  <si>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</si>
  <si>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</si>
  <si>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</si>
  <si>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</si>
  <si>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</si>
  <si>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</si>
  <si>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</si>
  <si>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</si>
  <si>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</si>
  <si>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</si>
  <si>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</si>
  <si>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</si>
  <si>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</si>
  <si>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</si>
  <si>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</si>
  <si>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</si>
  <si>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</si>
  <si>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</si>
  <si>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</si>
  <si>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</si>
  <si>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</si>
  <si>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</si>
  <si>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</si>
  <si>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</si>
  <si>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</si>
  <si>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</si>
  <si>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</si>
  <si>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</si>
  <si>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</si>
  <si>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</si>
  <si>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</si>
  <si>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</si>
  <si>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</si>
  <si>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</si>
  <si>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</si>
  <si>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</si>
  <si>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</si>
  <si>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</si>
  <si>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</si>
  <si>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</si>
  <si>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</si>
  <si>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</si>
  <si>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</si>
  <si>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</si>
  <si>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</si>
  <si>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</si>
  <si>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</si>
  <si>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</si>
  <si>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</si>
  <si>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</si>
  <si>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</si>
  <si>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</si>
  <si>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</si>
  <si>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</si>
  <si>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</si>
  <si>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</si>
  <si>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</si>
  <si>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</si>
  <si>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</si>
  <si>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</si>
  <si>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</si>
  <si>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</si>
  <si>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</si>
  <si>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</si>
  <si>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</si>
  <si>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</si>
  <si>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</si>
  <si>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</si>
  <si>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</si>
  <si>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</si>
  <si>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</si>
  <si>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</si>
  <si>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</si>
  <si>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</si>
  <si>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</si>
  <si>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</si>
  <si>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</si>
  <si>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</si>
  <si>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</si>
  <si>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</si>
  <si>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</si>
  <si>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</si>
  <si>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</si>
  <si>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</si>
  <si>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</si>
  <si>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</si>
  <si>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</si>
  <si>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</si>
  <si>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</si>
  <si>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</si>
  <si>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</si>
  <si>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</si>
  <si>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</si>
  <si>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</si>
  <si>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</si>
  <si>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</si>
  <si>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</si>
  <si>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</si>
  <si>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</si>
  <si>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</si>
  <si>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</si>
  <si>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</si>
  <si>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</si>
  <si>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</si>
  <si>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</si>
  <si>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</si>
  <si>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</si>
  <si>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</si>
  <si>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</si>
  <si>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</si>
  <si>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</si>
  <si>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</si>
  <si>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</si>
  <si>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</si>
  <si>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</si>
  <si>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</si>
  <si>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</si>
  <si>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</si>
  <si>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</si>
  <si>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</si>
  <si>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</si>
  <si>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</si>
  <si>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</si>
  <si>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</si>
  <si>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</si>
  <si>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</si>
  <si>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</si>
  <si>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</si>
  <si>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</si>
  <si>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</si>
  <si>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</si>
  <si>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</si>
  <si>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</si>
  <si>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</si>
  <si>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</si>
  <si>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</si>
  <si>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</si>
  <si>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</si>
  <si>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</si>
  <si>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</si>
  <si>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</si>
  <si>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</si>
  <si>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</si>
  <si>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</si>
  <si>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</si>
  <si>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</si>
  <si>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</si>
  <si>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</si>
  <si>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</si>
  <si>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</si>
  <si>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</si>
  <si>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</si>
  <si>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</si>
  <si>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</si>
  <si>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</si>
  <si>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</si>
  <si>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</si>
  <si>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</si>
  <si>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</si>
  <si>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</si>
  <si>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</si>
  <si>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</si>
  <si>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</si>
  <si>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</si>
  <si>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</si>
  <si>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</si>
  <si>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</si>
  <si>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</si>
  <si>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</si>
  <si>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</si>
  <si>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</si>
  <si>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</si>
  <si>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</si>
  <si>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</si>
  <si>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</si>
  <si>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</si>
  <si>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</si>
  <si>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</si>
  <si>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</si>
  <si>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</si>
  <si>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</si>
  <si>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</si>
  <si>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</si>
  <si>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</si>
  <si>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</si>
  <si>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</si>
  <si>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</si>
  <si>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</si>
  <si>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</si>
  <si>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</si>
  <si>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</si>
  <si>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</si>
  <si>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</si>
  <si>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</si>
  <si>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</si>
  <si>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</si>
  <si>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</si>
  <si>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</si>
  <si>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</si>
  <si>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</si>
  <si>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</si>
  <si>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</si>
  <si>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</si>
  <si>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</si>
  <si>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</si>
  <si>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</si>
  <si>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</si>
  <si>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</si>
  <si>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</si>
  <si>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</si>
  <si>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</si>
  <si>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</si>
  <si>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</si>
  <si>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</si>
  <si>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</si>
  <si>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</si>
  <si>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</si>
  <si>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</si>
  <si>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</si>
  <si>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</si>
  <si>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</si>
  <si>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</si>
  <si>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</si>
  <si>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</si>
  <si>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</si>
  <si>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</si>
  <si>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</si>
  <si>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</si>
  <si>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</si>
  <si>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</si>
  <si>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</si>
  <si>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</si>
  <si>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</si>
  <si>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</si>
  <si>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</si>
  <si>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</si>
  <si>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</si>
  <si>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</si>
  <si>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</si>
  <si>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</si>
  <si>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</si>
  <si>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</si>
  <si>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</si>
  <si>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</si>
  <si>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</si>
  <si>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</si>
  <si>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</si>
  <si>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</si>
  <si>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</si>
  <si>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</si>
  <si>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</si>
  <si>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</si>
  <si>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</si>
  <si>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</si>
  <si>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</si>
  <si>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</si>
  <si>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</si>
  <si>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</si>
  <si>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</si>
  <si>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</si>
  <si>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</si>
  <si>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</si>
  <si>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</si>
  <si>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</si>
  <si>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</si>
  <si>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</si>
  <si>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</si>
  <si>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</si>
  <si>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</si>
  <si>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</si>
  <si>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</si>
  <si>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</si>
  <si>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</si>
  <si>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</si>
  <si>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</si>
  <si>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</si>
  <si>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</si>
  <si>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</si>
  <si>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</si>
  <si>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</si>
  <si>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</si>
  <si>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</si>
  <si>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</si>
  <si>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</si>
  <si>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</si>
  <si>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</si>
  <si>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</si>
  <si>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</si>
  <si>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</si>
  <si>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</si>
  <si>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</si>
  <si>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</si>
  <si>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</si>
  <si>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</si>
  <si>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</si>
  <si>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</si>
  <si>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</si>
  <si>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</si>
  <si>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</si>
  <si>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</si>
  <si>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</si>
  <si>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</si>
  <si>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</si>
  <si>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</si>
  <si>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</si>
  <si>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</si>
  <si>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</si>
  <si>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</si>
  <si>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</si>
  <si>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</si>
  <si>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</si>
  <si>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</si>
  <si>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</si>
  <si>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</si>
  <si>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</si>
  <si>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</si>
  <si>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</si>
  <si>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</si>
  <si>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</si>
  <si>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</si>
  <si>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</si>
  <si>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</si>
  <si>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</si>
  <si>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</si>
  <si>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</si>
  <si>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</si>
  <si>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</si>
  <si>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</si>
  <si>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</si>
  <si>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</si>
  <si>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</si>
  <si>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</si>
  <si>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</si>
  <si>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</si>
  <si>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</si>
  <si>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</si>
  <si>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</si>
  <si>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</si>
  <si>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</si>
  <si>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</si>
  <si>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</si>
  <si>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</si>
  <si>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</si>
  <si>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</si>
  <si>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</si>
  <si>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</si>
  <si>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</si>
  <si>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</si>
  <si>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</si>
  <si>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</si>
  <si>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</si>
  <si>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</si>
  <si>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</si>
  <si>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</si>
  <si>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</si>
  <si>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</si>
  <si>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</si>
  <si>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</si>
  <si>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</si>
  <si>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</si>
  <si>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</si>
  <si>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</si>
  <si>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</si>
  <si>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</si>
  <si>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</si>
  <si>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</si>
  <si>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</si>
  <si>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</si>
  <si>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</si>
  <si>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</si>
  <si>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</si>
  <si>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</si>
  <si>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</si>
  <si>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</si>
  <si>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</si>
  <si>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</si>
  <si>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</si>
  <si>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</si>
  <si>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</si>
  <si>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</si>
  <si>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</si>
  <si>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</si>
  <si>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</si>
  <si>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</si>
  <si>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</si>
  <si>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</si>
  <si>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</si>
  <si>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</si>
  <si>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</si>
  <si>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</si>
  <si>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</si>
  <si>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</si>
  <si>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</si>
  <si>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</si>
  <si>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</si>
  <si>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</si>
  <si>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</si>
  <si>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</si>
  <si>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</si>
  <si>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</si>
  <si>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</si>
  <si>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</si>
  <si>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</si>
  <si>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</si>
  <si>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</si>
  <si>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</si>
  <si>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</si>
  <si>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</si>
  <si>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</si>
  <si>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</si>
  <si>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</si>
  <si>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</si>
  <si>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</si>
  <si>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</si>
  <si>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</si>
  <si>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</si>
  <si>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</si>
  <si>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</si>
  <si>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</si>
  <si>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</si>
  <si>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</si>
  <si>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</si>
  <si>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</si>
  <si>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</si>
  <si>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</si>
  <si>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</si>
  <si>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</si>
  <si>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</si>
  <si>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</si>
  <si>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</si>
  <si>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</si>
  <si>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</si>
  <si>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</si>
  <si>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</si>
  <si>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</si>
  <si>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</si>
  <si>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</si>
  <si>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</si>
  <si>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</si>
  <si>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</si>
  <si>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</si>
  <si>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</si>
  <si>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</si>
  <si>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</si>
  <si>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</si>
  <si>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</si>
  <si>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</si>
  <si>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</si>
  <si>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</si>
  <si>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</si>
  <si>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</si>
  <si>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</si>
  <si>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</si>
  <si>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</si>
  <si>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</si>
  <si>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</si>
  <si>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</si>
  <si>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</si>
  <si>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</si>
  <si>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</si>
  <si>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</si>
  <si>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</si>
  <si>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</si>
  <si>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</si>
  <si>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</si>
  <si>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</si>
  <si>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</si>
  <si>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</si>
  <si>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</si>
  <si>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</si>
  <si>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</si>
  <si>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</si>
  <si>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</si>
  <si>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</si>
  <si>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</si>
  <si>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</si>
  <si>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</si>
  <si>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</si>
  <si>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</si>
  <si>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</si>
  <si>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</si>
  <si>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</si>
  <si>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</si>
  <si>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</si>
  <si>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</si>
  <si>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</si>
  <si>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</si>
  <si>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</si>
  <si>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</si>
  <si>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</si>
  <si>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</si>
  <si>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</si>
  <si>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</si>
  <si>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</si>
  <si>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</si>
  <si>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</si>
  <si>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</si>
  <si>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</si>
  <si>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</si>
  <si>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</si>
  <si>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</si>
  <si>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</si>
  <si>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</si>
  <si>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</si>
  <si>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</si>
  <si>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</si>
  <si>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</si>
  <si>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</si>
  <si>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</si>
  <si>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</si>
  <si>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</si>
  <si>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</si>
  <si>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</si>
  <si>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</si>
  <si>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</si>
  <si>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</si>
  <si>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</si>
  <si>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</si>
  <si>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</si>
  <si>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</si>
  <si>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</si>
  <si>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</si>
  <si>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</si>
  <si>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</si>
  <si>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</si>
  <si>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</si>
  <si>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</si>
  <si>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</si>
  <si>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</si>
  <si>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</si>
  <si>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</si>
  <si>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</si>
  <si>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</si>
  <si>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</si>
  <si>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</si>
  <si>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</si>
  <si>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</si>
  <si>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</si>
  <si>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</si>
  <si>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</si>
  <si>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</si>
  <si>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</si>
  <si>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</si>
  <si>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</si>
  <si>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</si>
  <si>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</si>
  <si>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</si>
  <si>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</si>
  <si>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</si>
  <si>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</si>
  <si>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</si>
  <si>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</si>
  <si>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</si>
  <si>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</si>
  <si>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</si>
  <si>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</si>
  <si>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</si>
  <si>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</si>
  <si>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</si>
  <si>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</si>
  <si>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</si>
  <si>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</si>
  <si>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</si>
  <si>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</si>
  <si>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</si>
  <si>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</si>
  <si>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</si>
  <si>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</si>
  <si>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</si>
  <si>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</si>
  <si>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</si>
  <si>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</si>
  <si>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</si>
  <si>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</si>
  <si>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</si>
  <si>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</si>
  <si>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</si>
  <si>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</si>
  <si>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</si>
  <si>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</si>
  <si>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</si>
  <si>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</si>
  <si>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</si>
  <si>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</si>
  <si>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</si>
  <si>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</si>
  <si>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</si>
  <si>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</si>
  <si>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</si>
  <si>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</si>
  <si>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</si>
  <si>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</si>
  <si>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</si>
  <si>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</si>
  <si>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</si>
  <si>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</si>
  <si>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</si>
  <si>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</si>
  <si>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</si>
  <si>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</si>
  <si>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</si>
  <si>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</si>
  <si>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</si>
  <si>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</si>
  <si>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</si>
  <si>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</si>
  <si>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</si>
  <si>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</si>
  <si>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</si>
  <si>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</si>
  <si>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</si>
  <si>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</si>
  <si>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</si>
  <si>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</si>
  <si>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</si>
  <si>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</si>
  <si>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</si>
  <si>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</si>
  <si>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</si>
  <si>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</si>
  <si>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</si>
  <si>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</si>
  <si>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</si>
  <si>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</si>
  <si>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</si>
  <si>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</si>
  <si>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</si>
  <si>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</si>
  <si>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</si>
  <si>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</si>
  <si>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</si>
  <si>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</si>
  <si>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</si>
  <si>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</si>
  <si>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</si>
  <si>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</si>
  <si>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</si>
  <si>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</si>
  <si>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</si>
  <si>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</si>
  <si>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</si>
  <si>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</si>
  <si>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</si>
  <si>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</si>
  <si>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</si>
  <si>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</si>
  <si>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</si>
  <si>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</si>
  <si>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</si>
  <si>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</si>
  <si>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</si>
  <si>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</si>
  <si>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</si>
  <si>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</si>
  <si>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</si>
  <si>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</si>
  <si>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</si>
  <si>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</si>
  <si>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</si>
  <si>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</si>
  <si>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</si>
  <si>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</si>
  <si>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</si>
  <si>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</si>
  <si>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</si>
  <si>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</si>
  <si>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</si>
  <si>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</si>
  <si>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</si>
  <si>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</si>
  <si>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</si>
  <si>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</si>
  <si>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</si>
  <si>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</si>
  <si>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</si>
  <si>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</si>
  <si>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</si>
  <si>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</si>
  <si>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</si>
  <si>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</si>
  <si>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</si>
  <si>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</si>
  <si>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</si>
  <si>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</si>
  <si>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</si>
  <si>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</si>
  <si>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</si>
  <si>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</si>
  <si>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</si>
  <si>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</si>
  <si>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</si>
  <si>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</si>
  <si>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</si>
  <si>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</si>
  <si>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</si>
  <si>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</si>
  <si>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</si>
  <si>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</si>
  <si>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</si>
  <si>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</si>
  <si>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</si>
  <si>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</si>
  <si>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</si>
  <si>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</si>
  <si>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</si>
  <si>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</si>
  <si>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</si>
  <si>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</si>
  <si>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</si>
  <si>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</si>
  <si>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</si>
  <si>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</si>
  <si>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</si>
  <si>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</si>
  <si>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</si>
  <si>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</si>
  <si>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</si>
  <si>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</si>
  <si>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</si>
  <si>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</si>
  <si>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</si>
  <si>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</si>
  <si>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</si>
  <si>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</si>
  <si>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</si>
  <si>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</si>
  <si>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</si>
  <si>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</si>
  <si>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</si>
  <si>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</si>
  <si>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</si>
  <si>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</si>
  <si>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</si>
  <si>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</si>
  <si>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</si>
  <si>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</si>
  <si>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</si>
  <si>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</si>
  <si>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</si>
  <si>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</si>
  <si>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</si>
  <si>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</si>
  <si>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</si>
  <si>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</si>
  <si>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</si>
  <si>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</si>
  <si>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</si>
  <si>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</si>
  <si>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</si>
  <si>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</si>
  <si>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</si>
  <si>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</si>
  <si>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</si>
  <si>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</si>
  <si>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</si>
  <si>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</si>
  <si>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</si>
  <si>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</si>
  <si>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</si>
  <si>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</si>
  <si>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</si>
  <si>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</si>
  <si>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</si>
  <si>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</si>
  <si>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</si>
  <si>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</si>
  <si>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</si>
  <si>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</si>
  <si>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</si>
  <si>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</si>
  <si>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</si>
  <si>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</si>
  <si>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</si>
  <si>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</si>
  <si>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</si>
  <si>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</si>
  <si>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</si>
  <si>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</si>
  <si>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</si>
  <si>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</si>
  <si>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</si>
  <si>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</si>
  <si>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</si>
  <si>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</si>
  <si>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</si>
  <si>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</si>
  <si>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</si>
  <si>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</si>
  <si>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</si>
  <si>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</si>
  <si>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</si>
  <si>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</si>
  <si>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</si>
  <si>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</si>
  <si>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</si>
  <si>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</si>
  <si>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</si>
  <si>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</si>
  <si>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</si>
  <si>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</si>
  <si>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</si>
  <si>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</si>
  <si>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</si>
  <si>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</si>
  <si>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</si>
  <si>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</si>
  <si>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</si>
  <si>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</si>
  <si>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</si>
  <si>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</si>
  <si>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</si>
  <si>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</si>
  <si>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</si>
  <si>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</si>
  <si>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</si>
  <si>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</si>
  <si>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</si>
  <si>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</si>
  <si>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</si>
  <si>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</si>
  <si>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</si>
  <si>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</si>
  <si>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</si>
  <si>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</si>
  <si>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</si>
  <si>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</si>
  <si>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</si>
  <si>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</si>
  <si>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</si>
  <si>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</si>
  <si>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</si>
  <si>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</si>
  <si>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</si>
  <si>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</si>
  <si>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</si>
  <si>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</si>
  <si>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</si>
  <si>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</si>
  <si>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</si>
  <si>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</si>
  <si>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</si>
  <si>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</si>
  <si>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</si>
  <si>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</si>
  <si>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</si>
  <si>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</si>
  <si>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</si>
  <si>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</si>
  <si>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</si>
  <si>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</si>
  <si>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</si>
  <si>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</si>
  <si>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</si>
  <si>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</si>
  <si>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</si>
  <si>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</si>
  <si>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</si>
  <si>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</si>
  <si>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</si>
  <si>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</si>
  <si>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</si>
  <si>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</si>
  <si>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</si>
  <si>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</si>
  <si>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</si>
  <si>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</si>
  <si>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</si>
  <si>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</si>
  <si>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</si>
  <si>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</si>
  <si>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</si>
  <si>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</si>
  <si>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</si>
  <si>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</si>
  <si>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</si>
  <si>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</si>
  <si>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</si>
  <si>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</si>
  <si>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</si>
  <si>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</si>
  <si>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</si>
  <si>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</si>
  <si>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</si>
  <si>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</si>
  <si>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</si>
  <si>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</si>
  <si>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</si>
  <si>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</si>
  <si>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</si>
  <si>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</si>
  <si>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</si>
  <si>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</si>
  <si>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</si>
  <si>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</si>
  <si>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</si>
  <si>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</si>
  <si>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</si>
  <si>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</si>
  <si>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</si>
  <si>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</si>
  <si>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</si>
  <si>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</si>
  <si>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</si>
  <si>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</si>
  <si>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</si>
  <si>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</si>
  <si>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</si>
  <si>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</si>
  <si>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</si>
  <si>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</si>
  <si>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</si>
  <si>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</si>
  <si>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</si>
  <si>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</si>
  <si>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</si>
  <si>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</si>
  <si>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</si>
  <si>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</si>
  <si>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</si>
  <si>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</si>
  <si>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</si>
  <si>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</si>
  <si>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</si>
  <si>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</si>
  <si>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</si>
  <si>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</si>
  <si>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</si>
  <si>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</si>
  <si>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</si>
  <si>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</si>
  <si>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</si>
  <si>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</si>
  <si>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</si>
  <si>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</si>
  <si>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</si>
  <si>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</si>
  <si>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</si>
  <si>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</si>
  <si>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</si>
  <si>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</si>
  <si>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</si>
  <si>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</si>
  <si>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</si>
  <si>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</si>
  <si>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</si>
  <si>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</si>
  <si>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</si>
  <si>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</si>
  <si>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</si>
  <si>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</si>
  <si>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</si>
  <si>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</si>
  <si>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</si>
  <si>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</si>
  <si>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</si>
  <si>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</si>
  <si>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</si>
  <si>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</si>
  <si>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</si>
  <si>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</si>
  <si>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</si>
  <si>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</si>
  <si>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</si>
  <si>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</si>
  <si>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</si>
  <si>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</si>
  <si>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</si>
  <si>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</si>
  <si>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</si>
  <si>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</si>
  <si>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</si>
  <si>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</si>
  <si>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</si>
  <si>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</si>
  <si>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</si>
  <si>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</si>
  <si>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</si>
  <si>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</si>
  <si>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</si>
  <si>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</si>
  <si>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</si>
  <si>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</si>
  <si>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</si>
  <si>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</si>
  <si>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</si>
  <si>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</si>
  <si>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</si>
  <si>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</si>
  <si>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</si>
  <si>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</si>
  <si>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</si>
  <si>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</si>
  <si>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</si>
  <si>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</si>
  <si>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</si>
  <si>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</si>
  <si>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</si>
  <si>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</si>
  <si>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</si>
  <si>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</si>
  <si>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</si>
  <si>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</si>
  <si>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</si>
  <si>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</si>
  <si>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</si>
  <si>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</si>
  <si>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</si>
  <si>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</si>
  <si>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</si>
  <si>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</si>
  <si>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</si>
  <si>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</si>
  <si>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</si>
  <si>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</si>
  <si>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</si>
  <si>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</si>
  <si>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</si>
  <si>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</si>
  <si>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</si>
  <si>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</si>
  <si>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</si>
  <si>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</si>
  <si>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</si>
  <si>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</si>
  <si>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</si>
  <si>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</si>
  <si>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</si>
  <si>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</si>
  <si>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</si>
  <si>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</si>
  <si>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</si>
  <si>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</si>
  <si>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</si>
  <si>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</si>
  <si>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</si>
  <si>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</si>
  <si>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</si>
  <si>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</si>
  <si>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</si>
  <si>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</si>
  <si>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</si>
  <si>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</si>
  <si>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</si>
  <si>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</si>
  <si>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</si>
  <si>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</si>
  <si>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</si>
  <si>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</si>
  <si>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</si>
  <si>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</si>
  <si>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</si>
  <si>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</si>
  <si>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</si>
  <si>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</si>
  <si>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</si>
  <si>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</si>
  <si>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</si>
  <si>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</si>
  <si>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</si>
  <si>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</si>
  <si>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</si>
  <si>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</si>
  <si>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</si>
  <si>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</si>
  <si>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</si>
  <si>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</si>
  <si>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</si>
  <si>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</si>
  <si>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</si>
  <si>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</si>
  <si>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</si>
  <si>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</si>
  <si>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</si>
  <si>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</si>
  <si>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</si>
  <si>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</si>
  <si>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</si>
  <si>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</si>
  <si>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</si>
  <si>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</si>
  <si>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</si>
  <si>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</si>
  <si>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</si>
  <si>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</si>
  <si>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</si>
  <si>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</si>
  <si>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</si>
  <si>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</si>
  <si>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</si>
  <si>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</si>
  <si>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</si>
  <si>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</si>
  <si>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</si>
  <si>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</si>
  <si>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</si>
  <si>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</si>
  <si>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</si>
  <si>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</si>
  <si>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</si>
  <si>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</si>
  <si>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</si>
  <si>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</si>
  <si>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</si>
  <si>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</si>
  <si>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</si>
  <si>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</si>
  <si>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</si>
  <si>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</si>
  <si>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</si>
  <si>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</si>
  <si>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</si>
  <si>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</si>
  <si>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</si>
  <si>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</si>
  <si>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</si>
  <si>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</si>
  <si>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</si>
  <si>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</si>
  <si>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</si>
  <si>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</si>
  <si>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</si>
  <si>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</si>
  <si>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</si>
  <si>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</si>
  <si>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</si>
  <si>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</si>
  <si>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</si>
  <si>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</si>
  <si>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</si>
  <si>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</si>
  <si>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</si>
  <si>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</si>
  <si>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</si>
  <si>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</si>
  <si>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</si>
  <si>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</si>
  <si>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</si>
  <si>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</si>
  <si>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</si>
  <si>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</si>
  <si>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</si>
  <si>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</si>
  <si>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</si>
  <si>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</si>
  <si>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</si>
  <si>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</si>
  <si>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</si>
  <si>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</si>
  <si>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</si>
  <si>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</si>
  <si>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</si>
  <si>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</si>
  <si>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</si>
  <si>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</si>
  <si>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</si>
  <si>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</si>
  <si>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</si>
  <si>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</si>
  <si>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</si>
  <si>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</si>
  <si>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</si>
  <si>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</si>
  <si>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</si>
  <si>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</si>
  <si>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</si>
  <si>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</si>
  <si>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</si>
  <si>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</si>
  <si>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</si>
  <si>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</si>
  <si>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</si>
  <si>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</si>
  <si>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</si>
  <si>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</si>
  <si>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</si>
  <si>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</si>
  <si>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</si>
  <si>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</si>
  <si>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</si>
  <si>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</si>
  <si>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</si>
  <si>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</si>
  <si>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</si>
  <si>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</si>
  <si>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</si>
  <si>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</si>
  <si>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</si>
  <si>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</si>
  <si>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</si>
  <si>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</si>
  <si>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</si>
  <si>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</si>
  <si>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</si>
  <si>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</si>
  <si>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</si>
  <si>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</si>
  <si>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</si>
  <si>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</si>
  <si>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</si>
  <si>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</si>
  <si>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</si>
  <si>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</si>
  <si>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</si>
  <si>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</si>
  <si>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</si>
  <si>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</si>
  <si>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</si>
  <si>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</si>
  <si>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</si>
  <si>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</si>
  <si>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</si>
  <si>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</si>
  <si>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</si>
  <si>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</si>
  <si>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</si>
  <si>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</si>
  <si>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</si>
  <si>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</si>
  <si>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</si>
  <si>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</si>
  <si>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</si>
  <si>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</si>
  <si>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</si>
  <si>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</si>
  <si>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</si>
  <si>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</si>
  <si>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</si>
  <si>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</si>
  <si>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</si>
  <si>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</si>
  <si>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</si>
  <si>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</si>
  <si>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</si>
  <si>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</si>
  <si>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</si>
  <si>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</si>
  <si>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</si>
  <si>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</si>
  <si>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</si>
  <si>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</si>
  <si>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</si>
  <si>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</si>
  <si>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</si>
  <si>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</si>
  <si>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</si>
  <si>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</si>
  <si>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</si>
  <si>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</si>
  <si>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</si>
  <si>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</si>
  <si>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</si>
  <si>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</si>
  <si>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</si>
  <si>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</si>
  <si>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</si>
  <si>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</si>
  <si>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</si>
  <si>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</si>
  <si>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</si>
  <si>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</si>
  <si>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</si>
  <si>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</si>
  <si>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</si>
  <si>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</si>
  <si>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</si>
  <si>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</si>
  <si>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</si>
  <si>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</si>
  <si>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</si>
  <si>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</si>
  <si>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</si>
  <si>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</si>
  <si>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</si>
  <si>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</si>
  <si>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</si>
  <si>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</si>
  <si>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</si>
  <si>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</si>
  <si>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</si>
  <si>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</si>
  <si>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</si>
  <si>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</si>
  <si>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</si>
  <si>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</si>
  <si>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</si>
  <si>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</si>
  <si>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</si>
  <si>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</si>
  <si>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</si>
  <si>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</si>
  <si>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</si>
  <si>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</si>
  <si>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</si>
  <si>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</si>
  <si>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</si>
  <si>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</si>
  <si>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</si>
  <si>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</si>
  <si>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</si>
  <si>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</si>
  <si>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</si>
  <si>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</si>
  <si>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</si>
  <si>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</si>
  <si>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</si>
  <si>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</si>
  <si>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</si>
  <si>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</si>
  <si>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</si>
  <si>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</si>
  <si>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</si>
  <si>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</si>
  <si>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</si>
  <si>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</si>
  <si>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</si>
  <si>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</si>
  <si>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</si>
  <si>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</si>
  <si>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</si>
  <si>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</si>
  <si>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</si>
  <si>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</si>
  <si>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</si>
  <si>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</si>
  <si>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</si>
  <si>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</si>
  <si>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</si>
  <si>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</si>
  <si>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</si>
  <si>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</si>
  <si>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</si>
  <si>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</si>
  <si>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</si>
  <si>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</si>
  <si>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</si>
  <si>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</si>
  <si>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</si>
  <si>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</si>
  <si>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</si>
  <si>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</si>
  <si>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</si>
  <si>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</si>
  <si>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</si>
  <si>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</si>
  <si>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</si>
  <si>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</si>
  <si>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</si>
  <si>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</si>
  <si>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</si>
  <si>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</si>
  <si>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</si>
  <si>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</si>
  <si>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</si>
  <si>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</si>
  <si>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</si>
  <si>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</si>
  <si>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</si>
  <si>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</si>
  <si>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</si>
  <si>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</si>
  <si>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</si>
  <si>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</si>
  <si>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</si>
  <si>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</si>
  <si>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</si>
  <si>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</si>
  <si>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</si>
  <si>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</si>
  <si>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</si>
  <si>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</si>
  <si>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</si>
  <si>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</si>
  <si>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</si>
  <si>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</si>
  <si>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</si>
  <si>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</si>
  <si>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</si>
  <si>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</si>
  <si>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</si>
  <si>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</si>
  <si>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</si>
  <si>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</si>
  <si>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</si>
  <si>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</si>
  <si>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</si>
  <si>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</si>
  <si>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</si>
  <si>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</si>
  <si>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</si>
  <si>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</si>
  <si>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</si>
  <si>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</si>
  <si>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</si>
  <si>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</si>
  <si>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</si>
  <si>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</si>
  <si>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</si>
  <si>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</si>
  <si>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</si>
  <si>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</si>
  <si>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</si>
  <si>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</si>
  <si>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</si>
  <si>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</si>
  <si>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</si>
  <si>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</si>
  <si>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</si>
  <si>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</si>
  <si>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</si>
  <si>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</si>
  <si>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</si>
  <si>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</si>
  <si>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</si>
  <si>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</si>
  <si>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</si>
  <si>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</si>
  <si>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</si>
  <si>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</si>
  <si>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</si>
  <si>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</si>
  <si>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</si>
  <si>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</si>
  <si>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</si>
  <si>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</si>
  <si>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</si>
  <si>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</si>
  <si>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</si>
  <si>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</si>
  <si>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</si>
  <si>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</si>
  <si>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</si>
  <si>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</si>
  <si>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</si>
  <si>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</si>
  <si>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</si>
  <si>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</si>
  <si>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</si>
  <si>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</si>
  <si>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</si>
  <si>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</si>
  <si>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</si>
  <si>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</si>
  <si>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</si>
  <si>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</si>
  <si>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</si>
  <si>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</si>
  <si>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</si>
  <si>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</si>
  <si>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</si>
  <si>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</si>
  <si>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</si>
  <si>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</si>
  <si>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</si>
  <si>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</si>
  <si>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</si>
  <si>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</si>
  <si>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</si>
  <si>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</si>
  <si>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</si>
  <si>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</si>
  <si>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</si>
  <si>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</si>
  <si>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</si>
  <si>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</si>
  <si>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</si>
  <si>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</si>
  <si>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</si>
  <si>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</si>
  <si>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</si>
  <si>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</si>
  <si>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</si>
  <si>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</si>
  <si>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</si>
  <si>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</si>
  <si>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</si>
  <si>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</si>
  <si>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</si>
  <si>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</si>
  <si>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</si>
  <si>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</si>
  <si>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</si>
  <si>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</si>
  <si>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</si>
  <si>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</si>
  <si>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</si>
  <si>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</si>
  <si>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</si>
  <si>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</si>
  <si>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</si>
  <si>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</si>
  <si>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</si>
  <si>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</si>
  <si>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</si>
  <si>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</si>
  <si>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</si>
  <si>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</si>
  <si>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</si>
  <si>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</si>
  <si>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</si>
  <si>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</si>
  <si>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</si>
  <si>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</si>
  <si>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</si>
  <si>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</si>
  <si>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</si>
  <si>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</si>
  <si>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</si>
  <si>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</si>
  <si>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</si>
  <si>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</si>
  <si>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</si>
  <si>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</si>
  <si>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</si>
  <si>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</si>
  <si>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</si>
  <si>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</si>
  <si>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</si>
  <si>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</si>
  <si>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</si>
  <si>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</si>
  <si>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</si>
  <si>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</si>
  <si>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</si>
  <si>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</si>
  <si>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</si>
  <si>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</si>
  <si>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</si>
  <si>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</si>
  <si>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</si>
  <si>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</si>
  <si>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</si>
  <si>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</si>
  <si>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</si>
  <si>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</si>
  <si>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</si>
  <si>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</si>
  <si>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</si>
  <si>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</si>
  <si>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</si>
  <si>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</si>
  <si>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</si>
  <si>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</si>
  <si>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</si>
  <si>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</si>
  <si>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</si>
  <si>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</si>
  <si>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</si>
  <si>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</si>
  <si>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</si>
  <si>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</si>
  <si>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</si>
  <si>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</si>
  <si>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</si>
  <si>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</si>
  <si>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</si>
  <si>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</si>
  <si>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</si>
  <si>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</si>
  <si>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</si>
  <si>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</si>
  <si>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</si>
  <si>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</si>
  <si>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</si>
  <si>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</si>
  <si>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</si>
  <si>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</si>
  <si>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</si>
  <si>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</si>
  <si>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</si>
  <si>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</si>
  <si>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</si>
  <si>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</si>
  <si>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</si>
  <si>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</si>
  <si>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</si>
  <si>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</si>
  <si>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</si>
  <si>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</si>
  <si>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</si>
  <si>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</si>
  <si>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</si>
  <si>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</si>
  <si>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</si>
  <si>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</si>
  <si>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</si>
  <si>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</si>
  <si>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</si>
  <si>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</si>
  <si>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</si>
  <si>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</si>
  <si>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</si>
  <si>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</si>
  <si>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</si>
  <si>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</si>
  <si>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</si>
  <si>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</si>
  <si>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</si>
  <si>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</si>
  <si>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</si>
  <si>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</si>
  <si>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</si>
  <si>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</si>
  <si>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</si>
  <si>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</si>
  <si>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</si>
  <si>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</si>
  <si>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</si>
  <si>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</si>
  <si>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</si>
  <si>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</si>
  <si>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</si>
  <si>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</si>
  <si>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</si>
  <si>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</si>
  <si>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</si>
  <si>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</si>
  <si>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</si>
  <si>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</si>
  <si>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</si>
  <si>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</si>
  <si>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</si>
  <si>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</si>
  <si>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</si>
  <si>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</si>
  <si>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</si>
  <si>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</si>
  <si>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</si>
  <si>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</si>
  <si>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</si>
  <si>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</si>
  <si>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</si>
  <si>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</si>
  <si>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</si>
  <si>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</si>
  <si>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</si>
  <si>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</si>
  <si>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</si>
  <si>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</si>
  <si>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</si>
  <si>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</si>
  <si>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</si>
  <si>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</si>
  <si>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</si>
  <si>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</si>
  <si>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</si>
  <si>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</si>
  <si>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</si>
  <si>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</si>
  <si>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</si>
  <si>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</si>
  <si>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</si>
  <si>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</si>
  <si>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</si>
  <si>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</si>
  <si>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</si>
  <si>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</si>
  <si>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</si>
  <si>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</si>
  <si>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</si>
  <si>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</si>
  <si>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</si>
  <si>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</si>
  <si>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</si>
  <si>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</si>
  <si>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</si>
  <si>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</si>
  <si>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</si>
  <si>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</si>
  <si>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</si>
  <si>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</si>
  <si>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</si>
  <si>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</si>
  <si>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</si>
  <si>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</si>
  <si>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</si>
  <si>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</si>
  <si>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</si>
  <si>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</si>
  <si>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</si>
  <si>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</si>
  <si>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</si>
  <si>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</si>
  <si>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</si>
  <si>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</si>
  <si>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</si>
  <si>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</si>
  <si>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</si>
  <si>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</si>
  <si>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</si>
  <si>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</si>
  <si>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</si>
  <si>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</si>
  <si>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</si>
  <si>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</si>
  <si>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</si>
  <si>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</si>
  <si>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</si>
  <si>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</si>
  <si>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</si>
  <si>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</si>
  <si>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</si>
  <si>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</si>
  <si>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</si>
  <si>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</si>
  <si>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</si>
  <si>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</si>
  <si>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</si>
  <si>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</si>
  <si>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</si>
  <si>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</si>
  <si>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</si>
  <si>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</si>
  <si>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</si>
  <si>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</si>
  <si>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</si>
  <si>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</si>
  <si>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</si>
  <si>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</si>
  <si>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</si>
  <si>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</si>
  <si>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</si>
  <si>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</si>
  <si>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</si>
  <si>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</si>
  <si>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</si>
  <si>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</si>
  <si>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</si>
  <si>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</si>
  <si>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</si>
  <si>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</si>
  <si>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</si>
  <si>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</si>
  <si>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</si>
  <si>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</si>
  <si>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</si>
  <si>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</si>
  <si>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</si>
  <si>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</si>
  <si>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</si>
  <si>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</si>
  <si>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</si>
  <si>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</si>
  <si>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</si>
  <si>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</si>
  <si>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</si>
  <si>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</si>
  <si>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</si>
  <si>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</si>
  <si>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</si>
  <si>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</si>
  <si>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</si>
  <si>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</si>
  <si>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</si>
  <si>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</si>
  <si>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</si>
  <si>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</si>
  <si>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</si>
  <si>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</si>
  <si>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</si>
  <si>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</si>
  <si>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</si>
  <si>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</si>
  <si>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</si>
  <si>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</si>
  <si>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</si>
  <si>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</si>
  <si>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</si>
  <si>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</si>
  <si>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</si>
  <si>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</si>
  <si>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</si>
  <si>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</si>
  <si>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</si>
  <si>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</si>
  <si>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</si>
  <si>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</si>
  <si>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</si>
  <si>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</si>
  <si>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</si>
  <si>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</si>
  <si>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</si>
  <si>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</si>
  <si>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</si>
  <si>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</si>
  <si>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</si>
  <si>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</si>
  <si>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</si>
  <si>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</si>
  <si>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</si>
  <si>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</si>
  <si>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</si>
  <si>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</si>
  <si>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</si>
  <si>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</si>
  <si>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</si>
  <si>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</si>
  <si>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</si>
  <si>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</si>
  <si>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</si>
  <si>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</si>
  <si>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</si>
  <si>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</si>
  <si>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</si>
  <si>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</si>
  <si>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</si>
  <si>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</si>
  <si>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</si>
  <si>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</si>
  <si>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</si>
  <si>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</si>
  <si>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</si>
  <si>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</si>
  <si>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</si>
  <si>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</si>
  <si>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</si>
  <si>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</si>
  <si>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</si>
  <si>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</si>
  <si>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</si>
  <si>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</si>
  <si>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</si>
  <si>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</si>
  <si>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</si>
  <si>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</si>
  <si>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</si>
  <si>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</si>
  <si>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</si>
  <si>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</si>
  <si>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</si>
  <si>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</si>
  <si>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</si>
  <si>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</si>
  <si>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</si>
  <si>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</si>
  <si>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</si>
  <si>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</si>
  <si>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</si>
  <si>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</si>
  <si>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</si>
  <si>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</si>
  <si>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</si>
  <si>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</si>
  <si>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</si>
  <si>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</si>
  <si>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</si>
  <si>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</si>
  <si>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</si>
  <si>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</si>
  <si>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</si>
  <si>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</si>
  <si>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</si>
  <si>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</si>
  <si>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</si>
  <si>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</si>
  <si>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</si>
  <si>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</si>
  <si>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</si>
  <si>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</si>
  <si>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</si>
  <si>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</si>
  <si>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</si>
  <si>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</si>
  <si>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</si>
  <si>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</si>
  <si>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</si>
  <si>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</si>
  <si>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</si>
  <si>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</si>
  <si>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</si>
  <si>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</si>
  <si>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</si>
  <si>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</si>
  <si>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</si>
  <si>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</si>
  <si>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</si>
  <si>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</si>
  <si>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</si>
  <si>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</si>
  <si>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</si>
  <si>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</si>
  <si>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</si>
  <si>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</si>
  <si>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</si>
  <si>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</si>
  <si>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</si>
  <si>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</si>
  <si>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</si>
  <si>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</si>
  <si>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</si>
  <si>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</si>
  <si>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</si>
  <si>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</si>
  <si>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</si>
  <si>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</si>
  <si>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</si>
  <si>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</si>
  <si>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</si>
  <si>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</si>
  <si>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</si>
  <si>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</si>
  <si>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</si>
  <si>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</si>
  <si>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</si>
  <si>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</si>
  <si>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</si>
  <si>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</si>
  <si>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</si>
  <si>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</si>
  <si>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</si>
  <si>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</si>
  <si>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</si>
  <si>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</si>
  <si>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</si>
  <si>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</si>
  <si>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</si>
  <si>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</si>
  <si>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</si>
  <si>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</si>
  <si>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</si>
  <si>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</si>
  <si>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</si>
  <si>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</si>
  <si>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</si>
  <si>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</si>
  <si>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</si>
  <si>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</si>
  <si>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</si>
  <si>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</si>
  <si>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</si>
  <si>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</si>
  <si>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</si>
  <si>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</si>
  <si>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</si>
  <si>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</si>
  <si>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</si>
  <si>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</si>
  <si>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</si>
  <si>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</si>
  <si>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</si>
  <si>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</si>
  <si>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</si>
  <si>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</si>
  <si>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</si>
  <si>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</si>
  <si>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</si>
  <si>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</si>
  <si>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</si>
  <si>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</si>
  <si>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</si>
  <si>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</si>
  <si>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</si>
  <si>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</si>
  <si>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</si>
  <si>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</si>
  <si>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</si>
  <si>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</si>
  <si>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</si>
  <si>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</si>
  <si>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</si>
  <si>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</si>
  <si>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</si>
  <si>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</si>
  <si>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</si>
  <si>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</si>
  <si>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</si>
  <si>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</si>
  <si>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</si>
  <si>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</si>
  <si>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</si>
  <si>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</si>
  <si>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</si>
  <si>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</si>
  <si>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</si>
  <si>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</si>
  <si>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</si>
  <si>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</si>
  <si>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</si>
  <si>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</si>
  <si>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</si>
  <si>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</si>
  <si>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</si>
  <si>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</si>
  <si>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</si>
  <si>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</si>
  <si>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</si>
  <si>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</si>
  <si>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</si>
  <si>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</si>
  <si>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</si>
  <si>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</si>
  <si>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</si>
  <si>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</si>
  <si>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</si>
  <si>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</si>
  <si>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</si>
  <si>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</si>
  <si>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</si>
  <si>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</si>
  <si>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</si>
  <si>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</si>
  <si>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</si>
  <si>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</si>
  <si>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</si>
  <si>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</si>
  <si>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</si>
  <si>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</si>
  <si>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</si>
  <si>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</si>
  <si>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</si>
  <si>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</si>
  <si>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</si>
  <si>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</si>
  <si>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</si>
  <si>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</si>
  <si>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</si>
  <si>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</si>
  <si>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</si>
  <si>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</si>
  <si>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</si>
  <si>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</si>
  <si>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</si>
  <si>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</si>
  <si>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</si>
  <si>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</si>
  <si>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</si>
  <si>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</si>
  <si>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</si>
  <si>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</si>
  <si>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</si>
  <si>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</si>
  <si>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</si>
  <si>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</si>
  <si>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</si>
  <si>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</si>
  <si>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</si>
  <si>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</si>
  <si>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</si>
  <si>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</si>
  <si>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</si>
  <si>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</si>
  <si>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</si>
  <si>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</si>
  <si>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</si>
  <si>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</si>
  <si>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</si>
  <si>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</si>
  <si>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</si>
  <si>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</si>
  <si>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</si>
  <si>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</si>
  <si>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</si>
  <si>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</si>
  <si>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</si>
  <si>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</si>
  <si>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</si>
  <si>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</si>
  <si>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</si>
  <si>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</si>
  <si>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</si>
  <si>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</si>
  <si>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</si>
  <si>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</si>
  <si>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</si>
  <si>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</si>
  <si>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</si>
  <si>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</si>
  <si>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</si>
  <si>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</si>
  <si>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</si>
  <si>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</si>
  <si>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</si>
  <si>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</si>
  <si>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</si>
  <si>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</si>
  <si>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</si>
  <si>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</si>
  <si>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</si>
  <si>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</si>
  <si>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</si>
  <si>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</si>
  <si>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</si>
  <si>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</si>
  <si>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</si>
  <si>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</si>
  <si>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</si>
  <si>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</si>
  <si>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</si>
  <si>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</si>
  <si>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</si>
  <si>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</si>
  <si>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</si>
  <si>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</si>
  <si>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</si>
  <si>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</si>
  <si>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</si>
  <si>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</si>
  <si>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</si>
  <si>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</si>
  <si>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</si>
  <si>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</si>
  <si>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</si>
  <si>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</si>
  <si>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</si>
  <si>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</si>
  <si>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</si>
  <si>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</si>
  <si>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</si>
  <si>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</si>
  <si>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</si>
  <si>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</si>
  <si>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</si>
  <si>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</si>
  <si>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</si>
  <si>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</si>
  <si>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</si>
  <si>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</si>
  <si>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</si>
  <si>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</si>
  <si>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</si>
  <si>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</si>
  <si>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</si>
  <si>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</si>
  <si>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</si>
  <si>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</si>
  <si>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</si>
  <si>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</si>
  <si>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</si>
  <si>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</si>
  <si>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</si>
  <si>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</si>
  <si>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</si>
  <si>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</si>
  <si>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</si>
  <si>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</si>
  <si>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</si>
  <si>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</si>
  <si>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</si>
  <si>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</si>
  <si>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</si>
  <si>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</si>
  <si>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</si>
  <si>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</si>
  <si>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</si>
  <si>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</si>
  <si>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</si>
  <si>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</si>
  <si>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</si>
  <si>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</si>
  <si>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</si>
  <si>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</si>
  <si>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</si>
  <si>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</si>
  <si>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</si>
  <si>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</si>
  <si>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</si>
  <si>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</si>
  <si>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</si>
  <si>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</si>
  <si>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</si>
  <si>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</si>
  <si>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</si>
  <si>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</si>
  <si>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</si>
  <si>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</si>
  <si>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</si>
  <si>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</si>
  <si>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</si>
  <si>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</si>
  <si>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</si>
  <si>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</si>
  <si>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</si>
  <si>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</si>
  <si>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</si>
  <si>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</si>
  <si>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</si>
  <si>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</si>
  <si>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</si>
  <si>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</si>
  <si>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</si>
  <si>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</si>
  <si>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</si>
  <si>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</si>
  <si>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</si>
  <si>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</si>
  <si>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</si>
  <si>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</si>
  <si>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</si>
  <si>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</si>
  <si>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</si>
  <si>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</si>
  <si>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</si>
  <si>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</si>
  <si>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</si>
  <si>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</si>
  <si>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</si>
  <si>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</si>
  <si>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</si>
  <si>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</si>
  <si>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</si>
  <si>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</si>
  <si>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</si>
  <si>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</si>
  <si>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</si>
  <si>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</si>
  <si>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</si>
  <si>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</si>
  <si>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</si>
  <si>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</si>
  <si>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</si>
  <si>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</si>
  <si>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</si>
  <si>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</si>
  <si>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</si>
  <si>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</si>
  <si>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</si>
  <si>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</si>
  <si>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</si>
  <si>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</si>
  <si>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</si>
  <si>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</si>
  <si>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</si>
  <si>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</si>
  <si>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</si>
  <si>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</si>
  <si>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</si>
  <si>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</si>
  <si>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</si>
  <si>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</si>
  <si>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</si>
  <si>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</si>
  <si>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</si>
  <si>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</si>
  <si>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</si>
  <si>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</si>
  <si>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</si>
  <si>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</si>
  <si>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</si>
  <si>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</si>
  <si>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</si>
  <si>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</si>
  <si>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</si>
  <si>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</si>
  <si>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</si>
  <si>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</si>
  <si>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</si>
  <si>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</si>
  <si>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</si>
  <si>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</si>
  <si>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</si>
  <si>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</si>
  <si>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</si>
  <si>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</si>
  <si>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</si>
  <si>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</si>
  <si>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</si>
  <si>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</si>
  <si>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</si>
  <si>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</si>
  <si>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</si>
  <si>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</si>
  <si>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</si>
  <si>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</si>
  <si>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</si>
  <si>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</si>
  <si>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</si>
  <si>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</si>
  <si>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</si>
  <si>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</si>
  <si>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</si>
  <si>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</si>
  <si>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</si>
  <si>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</si>
  <si>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</si>
  <si>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</si>
  <si>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</si>
  <si>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</si>
  <si>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</si>
  <si>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</si>
  <si>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</si>
  <si>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</si>
  <si>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</si>
  <si>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</si>
  <si>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</si>
  <si>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</si>
  <si>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</si>
  <si>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</si>
  <si>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</si>
  <si>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</si>
  <si>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</si>
  <si>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</si>
  <si>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</si>
  <si>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</si>
  <si>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</si>
  <si>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</si>
  <si>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</si>
  <si>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</si>
  <si>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</si>
  <si>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</si>
  <si>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</si>
  <si>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</si>
  <si>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</si>
  <si>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</si>
  <si>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</si>
  <si>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</si>
  <si>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</si>
  <si>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</si>
  <si>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</si>
  <si>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</si>
  <si>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</si>
  <si>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</si>
  <si>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</si>
  <si>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</si>
  <si>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</si>
  <si>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</si>
  <si>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</si>
  <si>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</si>
  <si>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</si>
  <si>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</si>
  <si>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</si>
  <si>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</si>
  <si>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</si>
  <si>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</si>
  <si>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</si>
  <si>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</si>
  <si>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</si>
  <si>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</si>
  <si>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</si>
  <si>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</si>
  <si>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</si>
  <si>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</si>
  <si>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</si>
  <si>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</si>
  <si>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</si>
  <si>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</si>
  <si>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</si>
  <si>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</si>
  <si>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</si>
  <si>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</si>
  <si>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</si>
  <si>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</si>
  <si>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</si>
  <si>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</si>
  <si>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</si>
  <si>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</si>
  <si>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</si>
  <si>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</si>
  <si>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</si>
  <si>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</si>
  <si>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</si>
  <si>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</si>
  <si>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</si>
  <si>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</si>
  <si>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</si>
  <si>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</si>
  <si>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</si>
  <si>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</si>
  <si>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</si>
  <si>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</si>
  <si>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</si>
  <si>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</si>
  <si>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</si>
  <si>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</si>
  <si>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</si>
  <si>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</si>
  <si>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</si>
  <si>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</si>
  <si>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</si>
  <si>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</si>
  <si>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</si>
  <si>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</si>
  <si>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</si>
  <si>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</si>
  <si>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</si>
  <si>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</si>
  <si>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</si>
  <si>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</si>
  <si>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</si>
  <si>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</si>
  <si>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</si>
  <si>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</si>
  <si>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</si>
  <si>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</si>
  <si>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</si>
  <si>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</si>
  <si>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</si>
  <si>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</si>
  <si>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</si>
  <si>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</si>
  <si>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</si>
  <si>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</si>
  <si>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</si>
  <si>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</si>
  <si>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</si>
  <si>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</si>
  <si>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</si>
  <si>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</si>
  <si>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</si>
  <si>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</si>
  <si>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</si>
  <si>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</si>
  <si>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</si>
  <si>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</si>
  <si>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</si>
  <si>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</si>
  <si>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</si>
  <si>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</si>
  <si>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</si>
  <si>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</si>
  <si>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</si>
  <si>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</si>
  <si>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</si>
  <si>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</si>
  <si>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</si>
  <si>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</si>
  <si>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</si>
  <si>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</si>
  <si>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</si>
  <si>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</si>
  <si>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</si>
  <si>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</si>
  <si>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</si>
  <si>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</si>
  <si>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</si>
  <si>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</si>
  <si>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</si>
  <si>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</si>
  <si>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</si>
  <si>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</si>
  <si>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</si>
  <si>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</si>
  <si>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</si>
  <si>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</si>
  <si>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</si>
  <si>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</si>
  <si>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</si>
  <si>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</si>
  <si>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</si>
  <si>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</si>
  <si>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</si>
  <si>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</si>
  <si>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</si>
  <si>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</si>
  <si>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</si>
  <si>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</si>
  <si>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</si>
  <si>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</si>
  <si>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</si>
  <si>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</si>
  <si>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</si>
  <si>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</si>
  <si>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</si>
  <si>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</si>
  <si>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</si>
  <si>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</si>
  <si>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</si>
  <si>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</si>
  <si>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</si>
  <si>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</si>
  <si>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</si>
  <si>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</si>
  <si>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</si>
  <si>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</si>
  <si>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</si>
  <si>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</si>
  <si>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</si>
  <si>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</si>
  <si>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</si>
  <si>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</si>
  <si>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</si>
  <si>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</si>
  <si>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</si>
  <si>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</si>
  <si>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</si>
  <si>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</si>
  <si>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</si>
  <si>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</si>
  <si>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</si>
  <si>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</si>
  <si>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</si>
  <si>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</si>
  <si>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</si>
  <si>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</si>
  <si>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</si>
  <si>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</si>
  <si>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</si>
  <si>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</si>
  <si>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</si>
  <si>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</si>
  <si>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</si>
  <si>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</si>
  <si>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</si>
  <si>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</si>
  <si>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</si>
  <si>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</si>
  <si>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</si>
  <si>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</si>
  <si>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</si>
  <si>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</si>
  <si>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</si>
  <si>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</si>
  <si>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</si>
  <si>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</si>
  <si>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</si>
  <si>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</si>
  <si>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</si>
  <si>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</si>
  <si>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</si>
  <si>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</si>
  <si>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</si>
  <si>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</si>
  <si>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</si>
  <si>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</si>
  <si>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</si>
  <si>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</si>
  <si>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</si>
  <si>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</si>
  <si>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</si>
  <si>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</si>
  <si>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</si>
  <si>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</si>
  <si>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</si>
  <si>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</si>
  <si>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</si>
  <si>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</si>
  <si>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</si>
  <si>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</si>
  <si>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</si>
  <si>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</si>
  <si>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</si>
  <si>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</si>
  <si>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</si>
  <si>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</si>
  <si>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</si>
  <si>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</si>
  <si>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</si>
  <si>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</si>
  <si>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</si>
  <si>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</si>
  <si>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</si>
  <si>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</si>
  <si>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</si>
  <si>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</si>
  <si>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</si>
  <si>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</si>
  <si>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</si>
  <si>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</si>
  <si>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</si>
  <si>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</si>
  <si>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</si>
  <si>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</si>
  <si>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</si>
  <si>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</si>
  <si>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</si>
  <si>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</si>
  <si>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</si>
  <si>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</si>
  <si>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</si>
  <si>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</si>
  <si>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</si>
  <si>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</si>
  <si>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</si>
  <si>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</si>
  <si>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</si>
  <si>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</si>
  <si>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</si>
  <si>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</si>
  <si>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</si>
  <si>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</si>
  <si>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</si>
  <si>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</si>
  <si>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</si>
  <si>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</si>
  <si>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</si>
  <si>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</si>
  <si>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</si>
  <si>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</si>
  <si>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</si>
  <si>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</si>
  <si>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</si>
  <si>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</si>
  <si>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</si>
  <si>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</si>
  <si>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</si>
  <si>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</si>
  <si>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</si>
  <si>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</si>
  <si>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</si>
  <si>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</si>
  <si>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</si>
  <si>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</si>
  <si>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</si>
  <si>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</si>
  <si>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</si>
  <si>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</si>
  <si>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</si>
  <si>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</si>
  <si>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</si>
  <si>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</si>
  <si>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</si>
  <si>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</si>
  <si>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</si>
  <si>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</si>
  <si>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</si>
  <si>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</si>
  <si>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</si>
  <si>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</si>
  <si>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</si>
  <si>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</si>
  <si>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</si>
  <si>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</si>
  <si>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</si>
  <si>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</si>
  <si>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</si>
  <si>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</si>
  <si>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</si>
  <si>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</si>
  <si>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</si>
  <si>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</si>
  <si>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</si>
  <si>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</si>
  <si>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</si>
  <si>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</si>
  <si>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</si>
  <si>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</si>
  <si>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</si>
  <si>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</si>
  <si>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</si>
  <si>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</si>
  <si>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</si>
  <si>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</si>
  <si>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</si>
  <si>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</si>
  <si>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</si>
  <si>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</si>
  <si>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</si>
  <si>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</si>
  <si>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</si>
  <si>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</si>
  <si>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</si>
  <si>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</si>
  <si>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</si>
  <si>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</si>
  <si>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</si>
  <si>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</si>
  <si>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</si>
  <si>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</si>
  <si>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</si>
  <si>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</si>
  <si>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</si>
  <si>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</si>
  <si>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</si>
  <si>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</si>
  <si>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</si>
  <si>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</si>
  <si>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</si>
  <si>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</si>
  <si>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</si>
  <si>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</si>
  <si>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</si>
  <si>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</si>
  <si>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</si>
  <si>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</si>
  <si>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</si>
  <si>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</si>
  <si>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</si>
  <si>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</si>
  <si>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</si>
  <si>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</si>
  <si>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</si>
  <si>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</si>
  <si>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</si>
  <si>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</si>
  <si>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</si>
  <si>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</si>
  <si>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</si>
  <si>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</si>
  <si>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</si>
  <si>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</si>
  <si>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</si>
  <si>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</si>
  <si>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</si>
  <si>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</si>
  <si>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</si>
  <si>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</si>
  <si>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</si>
  <si>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</si>
  <si>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</si>
  <si>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</si>
  <si>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</si>
  <si>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</si>
  <si>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</si>
  <si>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</si>
  <si>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</si>
  <si>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</si>
  <si>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</si>
  <si>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</si>
  <si>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</si>
  <si>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</si>
  <si>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</si>
  <si>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</si>
  <si>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</si>
  <si>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</si>
  <si>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</si>
  <si>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</si>
  <si>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</si>
  <si>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</si>
  <si>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</si>
  <si>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</si>
  <si>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</si>
  <si>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</si>
  <si>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</si>
  <si>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</si>
  <si>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</si>
  <si>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</si>
  <si>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</si>
  <si>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</si>
  <si>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</si>
  <si>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</si>
  <si>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</si>
  <si>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</si>
  <si>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</si>
  <si>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</si>
  <si>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</si>
  <si>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</si>
  <si>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</si>
  <si>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</si>
  <si>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</si>
  <si>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</si>
  <si>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</si>
  <si>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</si>
  <si>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</si>
  <si>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</si>
  <si>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</si>
  <si>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</si>
  <si>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</si>
  <si>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</si>
  <si>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</si>
  <si>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</si>
  <si>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</si>
  <si>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</si>
  <si>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</si>
  <si>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</si>
  <si>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</si>
  <si>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</si>
  <si>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</si>
  <si>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</si>
  <si>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</si>
  <si>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</si>
  <si>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</si>
  <si>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</si>
  <si>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</si>
  <si>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</si>
  <si>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</si>
  <si>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</si>
  <si>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</si>
  <si>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</si>
  <si>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</si>
  <si>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</si>
  <si>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</si>
  <si>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</si>
  <si>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</si>
  <si>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</si>
  <si>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</si>
  <si>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</si>
  <si>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</si>
  <si>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</si>
  <si>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</si>
  <si>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</si>
  <si>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</si>
  <si>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</si>
  <si>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</si>
  <si>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</si>
  <si>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</si>
  <si>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</si>
  <si>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</si>
  <si>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</si>
  <si>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</si>
  <si>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</si>
  <si>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</si>
  <si>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</si>
  <si>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</si>
  <si>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</si>
  <si>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</si>
  <si>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</si>
  <si>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</si>
  <si>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</si>
  <si>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</si>
  <si>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</si>
  <si>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</si>
  <si>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</si>
  <si>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</si>
  <si>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</si>
  <si>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</si>
  <si>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</si>
  <si>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</si>
  <si>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</si>
  <si>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</si>
  <si>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</si>
  <si>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</si>
  <si>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</si>
  <si>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</si>
  <si>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</si>
  <si>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</si>
  <si>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</si>
  <si>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</si>
  <si>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</si>
  <si>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</si>
  <si>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</si>
  <si>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</si>
  <si>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</si>
  <si>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</si>
  <si>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</si>
  <si>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</si>
  <si>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</si>
  <si>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</si>
  <si>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</si>
  <si>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</si>
  <si>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</si>
  <si>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</si>
  <si>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</si>
  <si>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</si>
  <si>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</si>
  <si>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</si>
  <si>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</si>
  <si>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</si>
  <si>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</si>
  <si>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</si>
  <si>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</si>
  <si>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</si>
  <si>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</si>
  <si>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</si>
  <si>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</si>
  <si>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</si>
  <si>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</si>
  <si>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</si>
  <si>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</si>
  <si>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</si>
  <si>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</si>
  <si>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</si>
  <si>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</si>
  <si>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</si>
  <si>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</si>
  <si>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</si>
  <si>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</si>
  <si>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</si>
  <si>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</si>
  <si>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</si>
  <si>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</si>
  <si>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</si>
  <si>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</si>
  <si>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</si>
  <si>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</si>
  <si>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</si>
  <si>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</si>
  <si>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</si>
  <si>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</si>
  <si>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</si>
  <si>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</si>
  <si>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</si>
  <si>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</si>
  <si>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</si>
  <si>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</si>
  <si>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</si>
  <si>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</si>
  <si>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</si>
  <si>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</si>
  <si>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</si>
  <si>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</si>
  <si>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</si>
  <si>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</si>
  <si>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</si>
  <si>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</si>
  <si>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</si>
  <si>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</si>
  <si>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</si>
  <si>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</si>
  <si>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</si>
  <si>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</si>
  <si>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</si>
  <si>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</si>
  <si>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</si>
  <si>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</si>
  <si>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</si>
  <si>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</si>
  <si>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</si>
  <si>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</si>
  <si>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</si>
  <si>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</si>
  <si>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</si>
  <si>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</si>
  <si>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</si>
  <si>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</si>
  <si>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</si>
  <si>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</si>
  <si>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</si>
  <si>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</si>
  <si>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</si>
  <si>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</si>
  <si>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</si>
  <si>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</si>
  <si>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</si>
  <si>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</si>
  <si>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</si>
  <si>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</si>
  <si>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</si>
  <si>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</si>
  <si>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</si>
  <si>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</si>
  <si>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</si>
  <si>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</si>
  <si>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</si>
  <si>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</si>
  <si>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</si>
  <si>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</si>
  <si>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</si>
  <si>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</si>
  <si>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</si>
  <si>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</si>
  <si>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</si>
  <si>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</si>
  <si>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</si>
  <si>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</si>
  <si>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</si>
  <si>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</si>
  <si>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</si>
  <si>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</si>
  <si>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</si>
  <si>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</si>
  <si>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</si>
  <si>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</si>
  <si>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</si>
  <si>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</si>
  <si>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</si>
  <si>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</si>
  <si>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</si>
  <si>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</si>
  <si>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</si>
  <si>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</si>
  <si>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</si>
  <si>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</si>
  <si>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</si>
  <si>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</si>
  <si>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</si>
  <si>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</si>
  <si>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</si>
  <si>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</si>
  <si>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</si>
  <si>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</si>
  <si>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</si>
  <si>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</si>
  <si>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</si>
  <si>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</si>
  <si>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</si>
  <si>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</si>
  <si>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</si>
  <si>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</si>
  <si>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</si>
  <si>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</si>
  <si>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</si>
  <si>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</si>
  <si>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</si>
  <si>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</si>
  <si>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</si>
  <si>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</si>
  <si>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</si>
  <si>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</si>
  <si>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</si>
  <si>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</si>
  <si>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</si>
  <si>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</si>
  <si>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</si>
  <si>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</si>
  <si>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</si>
  <si>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</si>
  <si>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</si>
  <si>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</si>
  <si>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</si>
  <si>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</si>
  <si>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</si>
  <si>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</si>
  <si>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</si>
  <si>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</si>
  <si>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</si>
  <si>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</si>
  <si>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</si>
  <si>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</si>
  <si>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</si>
  <si>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</si>
  <si>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</si>
  <si>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</si>
  <si>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</si>
  <si>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</si>
  <si>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</si>
  <si>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</si>
  <si>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</si>
  <si>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</si>
  <si>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</si>
  <si>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</si>
  <si>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</si>
  <si>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</si>
  <si>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</si>
  <si>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</si>
  <si>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</si>
  <si>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</si>
  <si>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</si>
  <si>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</si>
  <si>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</si>
  <si>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</si>
  <si>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</si>
  <si>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</si>
  <si>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</si>
  <si>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</si>
  <si>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</si>
  <si>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</si>
  <si>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</si>
  <si>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</si>
  <si>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</si>
  <si>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</si>
  <si>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</si>
  <si>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</si>
  <si>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</si>
  <si>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</si>
  <si>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</si>
  <si>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</si>
  <si>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</si>
  <si>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</si>
  <si>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</si>
  <si>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</si>
  <si>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</si>
  <si>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</si>
  <si>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</si>
  <si>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</si>
  <si>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</si>
  <si>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</si>
  <si>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</si>
  <si>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</si>
  <si>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</si>
  <si>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</si>
  <si>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</si>
  <si>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</si>
  <si>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</si>
  <si>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</si>
  <si>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</si>
  <si>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</si>
  <si>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</si>
  <si>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</si>
  <si>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</si>
  <si>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</si>
  <si>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</si>
  <si>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</si>
  <si>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</si>
  <si>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</si>
  <si>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</si>
  <si>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</si>
  <si>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</si>
  <si>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</si>
  <si>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</si>
  <si>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</si>
  <si>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</si>
  <si>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</si>
  <si>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</si>
  <si>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</si>
  <si>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</si>
  <si>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</si>
  <si>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</si>
  <si>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</si>
  <si>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</si>
  <si>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</si>
  <si>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</si>
  <si>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</si>
  <si>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</si>
  <si>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</si>
  <si>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</si>
  <si>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</si>
  <si>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</si>
  <si>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</si>
  <si>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</si>
  <si>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</si>
  <si>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</si>
  <si>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</si>
  <si>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</si>
  <si>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</si>
  <si>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</si>
  <si>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</si>
  <si>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</si>
  <si>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</si>
  <si>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</si>
  <si>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</si>
  <si>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</si>
  <si>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</si>
  <si>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</si>
  <si>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</si>
  <si>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</si>
  <si>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</si>
  <si>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</si>
  <si>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</si>
  <si>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</si>
  <si>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</si>
  <si>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</si>
  <si>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</si>
  <si>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</si>
  <si>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</si>
  <si>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</si>
  <si>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</si>
  <si>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</si>
  <si>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</si>
  <si>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</si>
  <si>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</si>
  <si>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</si>
  <si>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</si>
  <si>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</si>
  <si>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</si>
  <si>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</si>
  <si>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</si>
  <si>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</si>
  <si>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</si>
  <si>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</si>
  <si>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</si>
  <si>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</si>
  <si>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</si>
  <si>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</si>
  <si>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</si>
  <si>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</si>
  <si>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</si>
  <si>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</si>
  <si>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</si>
  <si>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</si>
  <si>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</si>
  <si>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</si>
  <si>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</si>
  <si>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</si>
  <si>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</si>
  <si>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</si>
  <si>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</si>
  <si>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</si>
  <si>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</si>
  <si>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</si>
  <si>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</si>
  <si>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</si>
  <si>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</si>
  <si>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</si>
  <si>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</si>
  <si>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</si>
  <si>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</si>
  <si>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</si>
  <si>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</si>
  <si>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</si>
  <si>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</si>
  <si>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</si>
  <si>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</si>
  <si>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</si>
  <si>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</si>
  <si>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</si>
  <si>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</si>
  <si>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</si>
  <si>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</si>
  <si>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</si>
  <si>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</si>
  <si>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</si>
  <si>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</si>
  <si>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</si>
  <si>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</si>
  <si>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</si>
  <si>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</si>
  <si>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</si>
  <si>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</si>
  <si>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</si>
  <si>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</si>
  <si>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</si>
  <si>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</si>
  <si>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</si>
  <si>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</si>
  <si>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</si>
  <si>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</si>
  <si>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</si>
  <si>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</si>
  <si>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</si>
  <si>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</si>
  <si>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</si>
  <si>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</si>
  <si>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</si>
  <si>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</si>
  <si>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</si>
  <si>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</si>
  <si>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</si>
  <si>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</si>
  <si>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</si>
  <si>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</si>
  <si>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</si>
  <si>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</si>
  <si>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</si>
  <si>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</si>
  <si>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</si>
  <si>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</si>
  <si>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</si>
  <si>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</si>
  <si>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</si>
  <si>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</si>
  <si>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</si>
  <si>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</si>
  <si>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</si>
  <si>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</si>
  <si>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</si>
  <si>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</si>
  <si>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</si>
  <si>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</si>
  <si>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</si>
  <si>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</si>
  <si>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</si>
  <si>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</si>
  <si>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</si>
  <si>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</si>
  <si>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</si>
  <si>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</si>
  <si>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</si>
  <si>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</si>
  <si>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</si>
  <si>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</si>
  <si>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</si>
  <si>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</si>
  <si>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</si>
  <si>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</si>
  <si>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</si>
  <si>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</si>
  <si>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</si>
  <si>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</si>
  <si>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</si>
  <si>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</si>
  <si>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</si>
  <si>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</si>
  <si>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</si>
  <si>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</si>
  <si>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</si>
  <si>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</si>
  <si>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</si>
  <si>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</si>
  <si>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</si>
  <si>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</si>
  <si>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</si>
  <si>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</si>
  <si>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</si>
  <si>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</si>
  <si>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</si>
  <si>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</si>
  <si>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</si>
  <si>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</si>
  <si>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</si>
  <si>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</si>
  <si>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</si>
  <si>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</si>
  <si>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</si>
  <si>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</si>
  <si>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</si>
  <si>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</si>
  <si>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</si>
  <si>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</si>
  <si>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</si>
  <si>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</si>
  <si>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</si>
  <si>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</si>
  <si>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</si>
  <si>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</si>
  <si>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</si>
  <si>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</si>
  <si>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</si>
  <si>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</si>
  <si>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</si>
  <si>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</si>
  <si>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</si>
  <si>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</si>
  <si>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</si>
  <si>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</si>
  <si>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</si>
  <si>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</si>
  <si>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</si>
  <si>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</si>
  <si>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</si>
  <si>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</si>
  <si>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</si>
  <si>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</si>
  <si>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</si>
  <si>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</si>
  <si>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</si>
  <si>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</si>
  <si>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</si>
  <si>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</si>
  <si>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</si>
  <si>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</si>
  <si>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</si>
  <si>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</si>
  <si>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</si>
  <si>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</si>
  <si>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</si>
  <si>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</si>
  <si>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</si>
  <si>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</si>
  <si>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</si>
  <si>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</si>
  <si>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</si>
  <si>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</si>
  <si>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</si>
  <si>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</si>
  <si>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</si>
  <si>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</si>
  <si>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</si>
  <si>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</si>
  <si>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</si>
  <si>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</si>
  <si>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</si>
  <si>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</si>
  <si>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</si>
  <si>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</si>
  <si>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</si>
  <si>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</si>
  <si>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</si>
  <si>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</si>
  <si>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</si>
  <si>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</si>
  <si>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</si>
  <si>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</si>
  <si>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</si>
  <si>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</si>
  <si>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</si>
  <si>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</si>
  <si>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</si>
  <si>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</si>
  <si>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</si>
  <si>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</si>
  <si>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</si>
  <si>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</si>
  <si>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</si>
  <si>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</si>
  <si>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</si>
  <si>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</si>
  <si>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</si>
  <si>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</si>
  <si>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</si>
  <si>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</si>
  <si>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</si>
  <si>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</si>
  <si>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</si>
  <si>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</si>
  <si>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</si>
  <si>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</si>
  <si>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</si>
  <si>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</si>
  <si>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</si>
  <si>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</si>
  <si>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</si>
  <si>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</si>
  <si>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</si>
  <si>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</si>
  <si>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</si>
  <si>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</si>
  <si>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</si>
  <si>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</si>
  <si>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</si>
  <si>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</si>
  <si>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</si>
  <si>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</si>
  <si>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</si>
  <si>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</si>
  <si>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</si>
  <si>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</si>
  <si>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</si>
  <si>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</si>
  <si>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</si>
  <si>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</si>
  <si>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</si>
  <si>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</si>
  <si>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</si>
  <si>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</si>
  <si>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</si>
  <si>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</si>
  <si>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</si>
  <si>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</si>
  <si>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</si>
  <si>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</si>
  <si>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</si>
  <si>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</si>
  <si>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</si>
  <si>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</si>
  <si>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</si>
  <si>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</si>
  <si>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</si>
  <si>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</si>
  <si>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</si>
  <si>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</si>
  <si>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</si>
  <si>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</si>
  <si>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</si>
  <si>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</si>
  <si>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</si>
  <si>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</si>
  <si>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</si>
  <si>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</si>
  <si>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</si>
  <si>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</si>
  <si>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</si>
  <si>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</si>
  <si>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</si>
  <si>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</si>
  <si>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</si>
  <si>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</si>
  <si>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</si>
  <si>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</si>
  <si>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</si>
  <si>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</si>
  <si>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</si>
  <si>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</si>
  <si>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</si>
  <si>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</si>
  <si>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</si>
  <si>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</si>
  <si>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</si>
  <si>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</si>
  <si>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</si>
  <si>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</si>
  <si>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</si>
  <si>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</si>
  <si>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</si>
  <si>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</si>
  <si>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</si>
  <si>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</si>
  <si>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</si>
  <si>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</si>
  <si>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</si>
  <si>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</si>
  <si>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</si>
  <si>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</si>
  <si>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</si>
  <si>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</si>
  <si>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</si>
  <si>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</si>
  <si>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</si>
  <si>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</si>
  <si>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</si>
  <si>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</si>
  <si>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</si>
  <si>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</si>
  <si>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</si>
  <si>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</si>
  <si>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</si>
  <si>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</si>
  <si>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</si>
  <si>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</si>
  <si>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</si>
  <si>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</si>
  <si>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</si>
  <si>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</si>
  <si>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</si>
  <si>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</si>
  <si>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</si>
  <si>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</si>
  <si>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</si>
  <si>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</si>
  <si>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</si>
  <si>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</si>
  <si>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</si>
  <si>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</si>
  <si>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</si>
  <si>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</si>
  <si>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</si>
  <si>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</si>
  <si>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</si>
  <si>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</si>
  <si>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</si>
  <si>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</si>
  <si>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</si>
  <si>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</si>
  <si>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</si>
  <si>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</si>
  <si>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</si>
  <si>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</si>
  <si>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</si>
  <si>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</si>
  <si>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</si>
  <si>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</si>
  <si>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</si>
  <si>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</si>
  <si>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</si>
  <si>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</si>
  <si>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</si>
  <si>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</si>
  <si>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</si>
  <si>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</si>
  <si>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</si>
  <si>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</si>
  <si>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</si>
  <si>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</si>
  <si>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</si>
  <si>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</si>
  <si>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</si>
  <si>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</si>
  <si>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</si>
  <si>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</si>
  <si>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</si>
  <si>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</si>
  <si>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</si>
  <si>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</si>
  <si>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</si>
  <si>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</si>
  <si>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</si>
  <si>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</si>
  <si>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</si>
  <si>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</si>
  <si>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</si>
  <si>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</si>
  <si>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</si>
  <si>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</si>
  <si>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</si>
  <si>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</si>
  <si>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</si>
  <si>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</si>
  <si>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</si>
  <si>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</si>
  <si>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</si>
  <si>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</si>
  <si>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</si>
  <si>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</si>
  <si>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</si>
  <si>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</si>
  <si>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</si>
  <si>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</si>
  <si>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</si>
  <si>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</si>
  <si>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</si>
  <si>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</si>
  <si>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</si>
  <si>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</si>
  <si>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</si>
  <si>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</si>
  <si>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</si>
  <si>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</si>
  <si>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</si>
  <si>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</si>
  <si>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</si>
  <si>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</si>
  <si>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</si>
  <si>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</si>
  <si>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</si>
  <si>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</si>
  <si>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</si>
  <si>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</si>
  <si>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</si>
  <si>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</si>
  <si>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</si>
  <si>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</si>
  <si>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</si>
  <si>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</si>
  <si>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</si>
  <si>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</si>
  <si>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</si>
  <si>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</si>
  <si>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</si>
  <si>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</si>
  <si>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</si>
  <si>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</si>
  <si>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</si>
  <si>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</si>
  <si>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</si>
  <si>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</si>
  <si>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</si>
  <si>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</si>
  <si>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</si>
  <si>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</si>
  <si>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</si>
  <si>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</si>
  <si>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</si>
  <si>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</si>
  <si>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</si>
  <si>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</si>
  <si>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</si>
  <si>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</si>
  <si>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</si>
  <si>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</si>
  <si>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</si>
  <si>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</si>
  <si>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</si>
  <si>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</si>
  <si>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</si>
  <si>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</si>
  <si>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</si>
  <si>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</si>
  <si>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</si>
  <si>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</si>
  <si>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</si>
  <si>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</si>
  <si>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</si>
  <si>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</si>
  <si>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</si>
  <si>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</si>
  <si>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</si>
  <si>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</si>
  <si>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</si>
  <si>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</si>
  <si>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</si>
  <si>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</si>
  <si>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</si>
  <si>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</si>
  <si>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</si>
  <si>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</si>
  <si>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</si>
  <si>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</si>
  <si>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</si>
  <si>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</si>
  <si>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</si>
  <si>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</si>
  <si>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</si>
  <si>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</si>
  <si>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</si>
  <si>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</si>
  <si>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</si>
  <si>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</si>
  <si>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</si>
  <si>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</si>
  <si>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</si>
  <si>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</si>
  <si>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</si>
  <si>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</si>
  <si>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</si>
  <si>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</si>
  <si>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</si>
  <si>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</si>
  <si>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</si>
  <si>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</si>
  <si>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</si>
  <si>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</si>
  <si>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</si>
  <si>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</si>
  <si>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</si>
  <si>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</si>
  <si>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</si>
  <si>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</si>
  <si>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</si>
  <si>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</si>
  <si>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</si>
  <si>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</si>
  <si>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</si>
  <si>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</si>
  <si>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</si>
  <si>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</si>
  <si>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</si>
  <si>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</si>
  <si>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</si>
  <si>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</si>
  <si>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</si>
  <si>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</si>
  <si>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</si>
  <si>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</si>
  <si>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</si>
  <si>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</si>
  <si>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</si>
  <si>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</si>
  <si>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</si>
  <si>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</si>
  <si>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</si>
  <si>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</si>
  <si>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</si>
  <si>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</si>
  <si>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</si>
  <si>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</si>
  <si>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</si>
  <si>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</si>
  <si>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</si>
  <si>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</si>
  <si>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</si>
  <si>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</si>
  <si>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</si>
  <si>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</si>
  <si>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</si>
  <si>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</si>
  <si>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</si>
  <si>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</si>
  <si>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</si>
  <si>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</si>
  <si>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</si>
  <si>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</si>
  <si>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</si>
  <si>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</si>
  <si>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</si>
  <si>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</si>
  <si>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</si>
  <si>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</si>
  <si>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</si>
  <si>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</si>
  <si>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</si>
  <si>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</si>
  <si>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</si>
  <si>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</si>
  <si>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</si>
  <si>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</si>
  <si>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</si>
  <si>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</si>
  <si>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</si>
  <si>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</si>
  <si>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</si>
  <si>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</si>
  <si>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</si>
  <si>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</si>
  <si>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</si>
  <si>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</si>
  <si>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</si>
  <si>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</si>
  <si>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</si>
  <si>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</si>
  <si>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</si>
  <si>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</si>
  <si>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</si>
  <si>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</si>
  <si>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</si>
  <si>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</si>
  <si>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</si>
  <si>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</si>
  <si>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</si>
  <si>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</si>
  <si>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</si>
  <si>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</si>
  <si>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</si>
  <si>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</si>
  <si>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</si>
  <si>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</si>
  <si>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</si>
  <si>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</si>
  <si>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</si>
  <si>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</si>
  <si>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</si>
  <si>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</si>
  <si>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</si>
  <si>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</si>
  <si>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</si>
  <si>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</si>
  <si>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</si>
  <si>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</si>
  <si>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</si>
  <si>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</si>
  <si>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</si>
  <si>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</si>
  <si>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</si>
  <si>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</si>
  <si>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</si>
  <si>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</si>
  <si>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</si>
  <si>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</si>
  <si>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</si>
  <si>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</si>
  <si>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</si>
  <si>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</si>
  <si>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</si>
  <si>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</si>
  <si>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</si>
  <si>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</si>
  <si>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</si>
  <si>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</si>
  <si>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</si>
  <si>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</si>
  <si>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</si>
  <si>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</si>
  <si>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</si>
  <si>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</si>
  <si>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</si>
  <si>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</si>
  <si>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</si>
  <si>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</si>
  <si>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</si>
  <si>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</si>
  <si>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</si>
  <si>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</si>
  <si>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</si>
  <si>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</si>
  <si>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</si>
  <si>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</si>
  <si>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</si>
  <si>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</si>
  <si>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</si>
  <si>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</si>
  <si>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</si>
  <si>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</si>
  <si>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</si>
  <si>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</si>
  <si>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</si>
  <si>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</si>
  <si>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</si>
  <si>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</si>
  <si>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</si>
  <si>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</si>
  <si>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</si>
  <si>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</si>
  <si>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</si>
  <si>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</si>
  <si>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</si>
  <si>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</si>
  <si>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</si>
  <si>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</si>
  <si>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</si>
  <si>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</si>
  <si>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</si>
  <si>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</si>
  <si>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</si>
  <si>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</si>
  <si>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</si>
  <si>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</si>
  <si>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</si>
  <si>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</si>
  <si>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</si>
  <si>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</si>
  <si>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</si>
  <si>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</si>
  <si>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</si>
  <si>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</si>
  <si>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</si>
  <si>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</si>
  <si>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</si>
  <si>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</si>
  <si>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</si>
  <si>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</si>
  <si>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</si>
  <si>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</si>
  <si>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</si>
  <si>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</si>
  <si>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</si>
  <si>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</si>
  <si>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</si>
  <si>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</si>
  <si>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</si>
  <si>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</si>
  <si>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</si>
  <si>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</si>
  <si>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</si>
  <si>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</si>
  <si>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</si>
  <si>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</si>
  <si>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</si>
  <si>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</si>
  <si>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</si>
  <si>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</si>
  <si>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</si>
  <si>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</si>
  <si>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</si>
  <si>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</si>
  <si>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</si>
  <si>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</si>
  <si>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</si>
  <si>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</si>
  <si>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</si>
  <si>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</si>
  <si>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</si>
  <si>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</si>
  <si>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</si>
  <si>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</si>
  <si>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</si>
  <si>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</si>
  <si>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</si>
  <si>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</si>
  <si>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</si>
  <si>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</si>
  <si>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</si>
  <si>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</si>
  <si>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</si>
  <si>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</si>
  <si>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</si>
  <si>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</si>
  <si>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</si>
  <si>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</si>
  <si>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</si>
  <si>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</si>
  <si>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</si>
  <si>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</si>
  <si>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</si>
  <si>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</si>
  <si>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</si>
  <si>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</si>
  <si>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</si>
  <si>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</si>
  <si>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</si>
  <si>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</si>
  <si>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</si>
  <si>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</si>
  <si>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</si>
  <si>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</si>
  <si>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</si>
  <si>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</si>
  <si>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</si>
  <si>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</si>
  <si>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</si>
  <si>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</si>
  <si>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</si>
  <si>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</si>
  <si>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</si>
  <si>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</si>
  <si>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</si>
  <si>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</si>
  <si>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</si>
  <si>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</si>
  <si>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</si>
  <si>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</si>
  <si>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</si>
  <si>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</si>
  <si>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</si>
  <si>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</si>
  <si>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</si>
  <si>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</si>
  <si>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</si>
  <si>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</si>
  <si>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</si>
  <si>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</si>
  <si>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</si>
  <si>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</si>
  <si>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</si>
  <si>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</si>
  <si>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</si>
  <si>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</si>
  <si>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</si>
  <si>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</si>
  <si>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</si>
  <si>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</si>
  <si>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</si>
  <si>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</si>
  <si>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</si>
  <si>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</si>
  <si>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</si>
  <si>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</si>
  <si>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</si>
  <si>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</si>
  <si>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</si>
  <si>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</si>
  <si>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</si>
  <si>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</si>
  <si>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</si>
  <si>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</si>
  <si>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</si>
  <si>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</si>
  <si>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</si>
  <si>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</si>
  <si>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</si>
  <si>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</si>
  <si>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</si>
  <si>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</si>
  <si>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</si>
  <si>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</si>
  <si>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</si>
  <si>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</si>
  <si>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</si>
  <si>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</si>
  <si>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</si>
  <si>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</si>
  <si>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</si>
  <si>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</si>
  <si>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</si>
  <si>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</si>
  <si>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</si>
  <si>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</si>
  <si>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</si>
  <si>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</si>
  <si>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</si>
  <si>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</si>
  <si>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</si>
  <si>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</si>
  <si>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</si>
  <si>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</si>
  <si>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</si>
  <si>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</si>
  <si>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</si>
  <si>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</si>
  <si>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</si>
  <si>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</si>
  <si>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</si>
  <si>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</si>
  <si>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</si>
  <si>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</si>
  <si>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</si>
  <si>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</si>
  <si>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</si>
  <si>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</si>
  <si>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</si>
  <si>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</si>
  <si>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</si>
  <si>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</si>
  <si>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</si>
  <si>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</si>
  <si>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</si>
  <si>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</si>
  <si>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</si>
  <si>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</si>
  <si>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</si>
  <si>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</si>
  <si>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</si>
  <si>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</si>
  <si>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</si>
  <si>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</si>
  <si>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</si>
  <si>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</si>
  <si>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</si>
  <si>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</si>
  <si>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</si>
  <si>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</si>
  <si>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</si>
  <si>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</si>
  <si>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</si>
  <si>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</si>
  <si>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</si>
  <si>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</si>
  <si>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</si>
  <si>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</si>
  <si>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</si>
  <si>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</si>
  <si>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</si>
  <si>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</si>
  <si>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</si>
  <si>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</si>
  <si>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</si>
  <si>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</si>
  <si>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</si>
  <si>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</si>
  <si>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</si>
  <si>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</si>
  <si>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</si>
  <si>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</si>
  <si>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</si>
  <si>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</si>
  <si>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</si>
  <si>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</si>
  <si>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</si>
  <si>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</si>
  <si>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</si>
  <si>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</si>
  <si>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</si>
  <si>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</si>
  <si>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</si>
  <si>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</si>
  <si>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</si>
  <si>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</si>
  <si>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</si>
  <si>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</si>
  <si>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</si>
  <si>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</si>
  <si>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</si>
  <si>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</si>
  <si>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</si>
  <si>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</si>
  <si>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</si>
  <si>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</si>
  <si>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</si>
  <si>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</si>
  <si>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</si>
  <si>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</si>
  <si>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</si>
  <si>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</si>
  <si>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</si>
  <si>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</si>
  <si>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</si>
  <si>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</si>
  <si>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</si>
  <si>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</si>
  <si>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</si>
  <si>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</si>
  <si>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</si>
  <si>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</si>
  <si>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</si>
  <si>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</si>
  <si>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</si>
  <si>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</si>
  <si>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</si>
  <si>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</si>
  <si>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</si>
  <si>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</si>
  <si>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</si>
  <si>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</si>
  <si>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</si>
  <si>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</si>
  <si>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</si>
  <si>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</si>
  <si>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</si>
  <si>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</si>
  <si>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</si>
  <si>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</si>
  <si>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</si>
  <si>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</si>
  <si>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</si>
  <si>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</si>
  <si>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</si>
  <si>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</si>
  <si>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</si>
  <si>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</si>
  <si>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</si>
  <si>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</si>
  <si>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</si>
  <si>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</si>
  <si>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</si>
  <si>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</si>
  <si>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</si>
  <si>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</si>
  <si>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</si>
  <si>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</si>
  <si>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</si>
  <si>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</si>
  <si>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</si>
  <si>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</si>
  <si>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</si>
  <si>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</si>
  <si>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</si>
  <si>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</si>
  <si>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</si>
  <si>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</si>
  <si>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</si>
  <si>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</si>
  <si>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</si>
  <si>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</si>
  <si>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</si>
  <si>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</si>
  <si>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</si>
  <si>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</si>
  <si>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</si>
  <si>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</si>
  <si>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</si>
  <si>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</si>
  <si>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</si>
  <si>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</si>
  <si>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</si>
  <si>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</si>
  <si>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</si>
  <si>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</si>
  <si>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</si>
  <si>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</si>
  <si>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</si>
  <si>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</si>
  <si>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</si>
  <si>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</si>
  <si>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</si>
  <si>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</si>
  <si>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</si>
  <si>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</si>
  <si>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</si>
  <si>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</si>
  <si>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</si>
  <si>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</si>
  <si>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</si>
  <si>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</si>
  <si>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</si>
  <si>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</si>
  <si>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</si>
  <si>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</si>
  <si>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</si>
  <si>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</si>
  <si>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</si>
  <si>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</si>
  <si>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</si>
  <si>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</si>
  <si>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</si>
  <si>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</si>
  <si>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</si>
  <si>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</si>
  <si>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</si>
  <si>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</si>
  <si>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</si>
  <si>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</si>
  <si>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</si>
  <si>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</si>
  <si>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</si>
  <si>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</si>
  <si>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</si>
  <si>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</si>
  <si>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</si>
  <si>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</si>
  <si>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</si>
  <si>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</si>
  <si>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</si>
  <si>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</si>
  <si>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</si>
  <si>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</si>
  <si>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</si>
  <si>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</si>
  <si>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</si>
  <si>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</si>
  <si>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</si>
  <si>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</si>
  <si>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</si>
  <si>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</si>
  <si>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</si>
  <si>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</si>
  <si>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</si>
  <si>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</si>
  <si>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</si>
  <si>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</si>
  <si>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</si>
  <si>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</si>
  <si>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</si>
  <si>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</si>
  <si>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</si>
  <si>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</si>
  <si>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</si>
  <si>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</si>
  <si>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</si>
  <si>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</si>
  <si>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</si>
  <si>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</si>
  <si>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</si>
  <si>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</si>
  <si>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</si>
  <si>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</si>
  <si>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</si>
  <si>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</si>
  <si>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</si>
  <si>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</si>
  <si>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</si>
  <si>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</si>
  <si>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</si>
  <si>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</si>
  <si>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</si>
  <si>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</si>
  <si>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</si>
  <si>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</si>
  <si>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</si>
  <si>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</si>
  <si>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</si>
  <si>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</si>
  <si>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</si>
  <si>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</si>
  <si>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</si>
  <si>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</si>
  <si>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</si>
  <si>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</si>
  <si>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</si>
  <si>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</si>
  <si>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</si>
  <si>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</si>
  <si>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</si>
  <si>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</si>
  <si>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</si>
  <si>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</si>
  <si>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</si>
  <si>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</si>
  <si>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</si>
  <si>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</si>
  <si>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</si>
  <si>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</si>
  <si>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</si>
  <si>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</si>
  <si>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</si>
  <si>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</si>
  <si>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</si>
  <si>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</si>
  <si>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</si>
  <si>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</si>
  <si>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</si>
  <si>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</si>
  <si>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</si>
  <si>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</si>
  <si>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</si>
  <si>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</si>
  <si>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</si>
  <si>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</si>
  <si>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</si>
  <si>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</si>
  <si>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</si>
  <si>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</si>
  <si>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</si>
  <si>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</si>
  <si>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</si>
  <si>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</si>
  <si>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</si>
  <si>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</si>
  <si>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</si>
  <si>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</si>
  <si>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</si>
  <si>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</si>
  <si>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</si>
  <si>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</si>
  <si>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</si>
  <si>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</si>
  <si>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</si>
  <si>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</si>
  <si>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</si>
  <si>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</si>
  <si>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</si>
  <si>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</si>
  <si>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</si>
  <si>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</si>
  <si>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</si>
  <si>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</si>
  <si>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</si>
  <si>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</si>
  <si>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</si>
  <si>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</si>
  <si>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</si>
  <si>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</si>
  <si>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</si>
  <si>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</si>
  <si>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</si>
  <si>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</si>
  <si>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</si>
  <si>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</si>
  <si>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</si>
  <si>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</si>
  <si>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</si>
  <si>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</si>
  <si>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</si>
  <si>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</si>
  <si>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</si>
  <si>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</si>
  <si>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</si>
  <si>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</si>
  <si>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</si>
  <si>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</si>
  <si>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</si>
  <si>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</si>
  <si>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</si>
  <si>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</si>
  <si>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</si>
  <si>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</si>
  <si>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</si>
  <si>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</si>
  <si>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</si>
  <si>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</si>
  <si>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</si>
  <si>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</si>
  <si>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</si>
  <si>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</si>
  <si>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</si>
  <si>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</si>
  <si>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</si>
  <si>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</si>
  <si>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</si>
  <si>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</si>
  <si>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</si>
  <si>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</si>
  <si>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</si>
  <si>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</si>
  <si>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</si>
  <si>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</si>
  <si>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</si>
  <si>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</si>
  <si>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</si>
  <si>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</si>
  <si>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</si>
  <si>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</si>
  <si>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</si>
  <si>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</si>
  <si>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</si>
  <si>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</si>
  <si>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</si>
  <si>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</si>
  <si>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</si>
  <si>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</si>
  <si>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</si>
  <si>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</si>
  <si>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</si>
  <si>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</si>
  <si>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</si>
  <si>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</si>
  <si>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</si>
  <si>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</si>
  <si>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</si>
  <si>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</si>
  <si>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</si>
  <si>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</si>
  <si>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</si>
  <si>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</si>
  <si>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</si>
  <si>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</si>
  <si>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</si>
  <si>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</si>
  <si>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</si>
  <si>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</si>
  <si>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</si>
  <si>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</si>
  <si>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</si>
  <si>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</si>
  <si>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</si>
  <si>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</si>
  <si>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</si>
  <si>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</si>
  <si>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</si>
  <si>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</si>
  <si>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</si>
  <si>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</si>
  <si>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</si>
  <si>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</si>
  <si>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</si>
  <si>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</si>
  <si>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</si>
  <si>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</si>
  <si>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</si>
  <si>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</si>
  <si>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</si>
  <si>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</si>
  <si>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</si>
  <si>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</si>
  <si>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</si>
  <si>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</si>
  <si>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</si>
  <si>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</si>
  <si>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</si>
  <si>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</si>
  <si>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</si>
  <si>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</si>
  <si>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</si>
  <si>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</si>
  <si>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</si>
  <si>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</si>
  <si>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</si>
  <si>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</si>
  <si>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</si>
  <si>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</si>
  <si>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</si>
  <si>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</si>
  <si>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</si>
  <si>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</si>
  <si>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</si>
  <si>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</si>
  <si>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</si>
  <si>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</si>
  <si>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</si>
  <si>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</si>
  <si>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</si>
  <si>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</si>
  <si>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</si>
  <si>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</si>
  <si>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</si>
  <si>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</si>
  <si>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</si>
  <si>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</si>
  <si>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</si>
  <si>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</si>
  <si>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</si>
  <si>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</si>
  <si>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</si>
  <si>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</si>
  <si>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</si>
  <si>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</si>
  <si>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</si>
  <si>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</si>
  <si>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</si>
  <si>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</si>
  <si>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</si>
  <si>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</si>
  <si>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</si>
  <si>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</si>
  <si>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</si>
  <si>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</si>
  <si>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</si>
  <si>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</si>
  <si>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</si>
  <si>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</si>
  <si>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</si>
  <si>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</si>
  <si>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</si>
  <si>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</si>
  <si>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</si>
  <si>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</si>
  <si>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</si>
  <si>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</si>
  <si>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</si>
  <si>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</si>
  <si>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</si>
  <si>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</si>
  <si>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</si>
  <si>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</si>
  <si>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</si>
  <si>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</si>
  <si>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</si>
  <si>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</si>
  <si>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</si>
  <si>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</si>
  <si>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</si>
  <si>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</si>
  <si>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</si>
  <si>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</si>
  <si>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</si>
  <si>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</si>
  <si>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</si>
  <si>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</si>
  <si>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</si>
  <si>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</si>
  <si>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</si>
  <si>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</si>
  <si>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</si>
  <si>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</si>
  <si>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</si>
  <si>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</si>
  <si>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</si>
  <si>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</si>
  <si>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</si>
  <si>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</si>
  <si>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</si>
  <si>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</si>
  <si>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</si>
  <si>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</si>
  <si>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</si>
  <si>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</si>
  <si>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</si>
  <si>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</si>
  <si>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</si>
  <si>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</si>
  <si>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</si>
  <si>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</si>
  <si>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</si>
  <si>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</si>
  <si>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</si>
  <si>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</si>
  <si>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</si>
  <si>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</si>
  <si>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</si>
  <si>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</si>
  <si>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</si>
  <si>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</si>
  <si>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</si>
  <si>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</si>
  <si>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</si>
  <si>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</si>
  <si>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</si>
  <si>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</si>
  <si>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</si>
  <si>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</si>
  <si>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</si>
  <si>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</si>
  <si>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</si>
  <si>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</si>
  <si>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</si>
  <si>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</si>
  <si>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</si>
  <si>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</si>
  <si>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</si>
  <si>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</si>
  <si>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</si>
  <si>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</si>
  <si>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</si>
  <si>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</si>
  <si>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</si>
  <si>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</si>
  <si>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</si>
  <si>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</si>
  <si>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</si>
  <si>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</si>
  <si>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</si>
  <si>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</si>
  <si>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</si>
  <si>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</si>
  <si>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</si>
  <si>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</si>
  <si>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</si>
  <si>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</si>
  <si>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</si>
  <si>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</si>
  <si>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</si>
  <si>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</si>
  <si>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</si>
  <si>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</si>
  <si>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</si>
  <si>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</si>
  <si>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</si>
  <si>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</si>
  <si>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</si>
  <si>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</si>
  <si>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</si>
  <si>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</si>
  <si>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</si>
  <si>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</si>
  <si>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</si>
  <si>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</si>
  <si>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</si>
  <si>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</si>
  <si>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</si>
  <si>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</si>
  <si>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</si>
  <si>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</si>
  <si>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</si>
  <si>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</si>
  <si>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</si>
  <si>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</si>
  <si>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</si>
  <si>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</si>
  <si>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</si>
  <si>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</si>
  <si>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</si>
  <si>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</si>
  <si>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</si>
  <si>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</si>
  <si>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</si>
  <si>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</si>
  <si>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</si>
  <si>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</si>
  <si>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</si>
  <si>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</si>
  <si>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</si>
  <si>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</si>
  <si>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</si>
  <si>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</si>
  <si>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</si>
  <si>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</si>
  <si>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</si>
  <si>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</si>
  <si>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</si>
  <si>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</si>
  <si>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</si>
  <si>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</si>
  <si>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</si>
  <si>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</si>
  <si>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</si>
  <si>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</si>
  <si>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</si>
  <si>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</si>
  <si>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</si>
  <si>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</si>
  <si>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</si>
  <si>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</si>
  <si>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</si>
  <si>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</si>
  <si>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</si>
  <si>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</si>
  <si>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</si>
  <si>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</si>
  <si>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</si>
  <si>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</si>
  <si>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</si>
  <si>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</si>
  <si>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</si>
  <si>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</si>
  <si>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</si>
  <si>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</si>
  <si>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</si>
  <si>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</si>
  <si>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</si>
  <si>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</si>
  <si>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</si>
  <si>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</si>
  <si>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</si>
  <si>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</si>
  <si>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</si>
  <si>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</si>
  <si>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</si>
  <si>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</si>
  <si>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</si>
  <si>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</si>
  <si>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</si>
  <si>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</si>
  <si>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</si>
  <si>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</si>
  <si>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</si>
  <si>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</si>
  <si>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</si>
  <si>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</si>
  <si>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</si>
  <si>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</si>
  <si>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</si>
  <si>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</si>
  <si>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</si>
  <si>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</si>
  <si>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</si>
  <si>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</si>
  <si>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</si>
  <si>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</si>
  <si>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</si>
  <si>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</si>
  <si>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</si>
  <si>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</si>
  <si>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</si>
  <si>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</si>
  <si>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</si>
  <si>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</si>
  <si>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</si>
  <si>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</si>
  <si>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</si>
  <si>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</si>
  <si>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</si>
  <si>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</si>
  <si>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</si>
  <si>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</si>
  <si>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</si>
  <si>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</si>
  <si>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</si>
  <si>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</si>
  <si>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</si>
  <si>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</si>
  <si>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</si>
  <si>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</si>
  <si>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</si>
  <si>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</si>
  <si>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</si>
  <si>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</si>
  <si>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</si>
  <si>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</si>
  <si>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</si>
  <si>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</si>
  <si>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</si>
  <si>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</si>
  <si>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</si>
  <si>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</si>
  <si>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</si>
  <si>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</si>
  <si>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</si>
  <si>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</si>
  <si>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</si>
  <si>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</si>
  <si>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</si>
  <si>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</si>
  <si>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</si>
  <si>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</si>
  <si>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</si>
  <si>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</si>
  <si>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</si>
  <si>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</si>
  <si>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</si>
  <si>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</si>
  <si>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</si>
  <si>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</si>
  <si>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</si>
  <si>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</si>
  <si>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</si>
  <si>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</si>
  <si>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</si>
  <si>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</si>
  <si>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</si>
  <si>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</si>
  <si>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</si>
  <si>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</si>
  <si>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</si>
  <si>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</si>
  <si>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</si>
  <si>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</si>
  <si>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</si>
  <si>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</si>
  <si>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</si>
  <si>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</si>
  <si>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</si>
  <si>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</si>
  <si>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</si>
  <si>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</si>
  <si>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</si>
  <si>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</si>
  <si>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</si>
  <si>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</si>
  <si>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</si>
  <si>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</si>
  <si>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</si>
  <si>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</si>
  <si>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</si>
  <si>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</si>
  <si>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</si>
  <si>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</si>
  <si>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</si>
  <si>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</si>
  <si>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</si>
  <si>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</si>
  <si>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</si>
  <si>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</si>
  <si>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</si>
  <si>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</si>
  <si>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</si>
  <si>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</si>
  <si>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</si>
  <si>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</si>
  <si>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</si>
  <si>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</si>
  <si>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</si>
  <si>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</si>
  <si>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</si>
  <si>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</si>
  <si>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</si>
  <si>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</si>
  <si>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</si>
  <si>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</si>
  <si>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</si>
  <si>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</si>
  <si>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</si>
  <si>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</si>
  <si>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</si>
  <si>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</si>
  <si>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</si>
  <si>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</si>
  <si>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</si>
  <si>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</si>
  <si>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</si>
  <si>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</si>
  <si>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</si>
  <si>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</si>
  <si>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</si>
  <si>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</si>
  <si>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</si>
  <si>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</si>
  <si>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</si>
  <si>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</si>
  <si>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</si>
  <si>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</si>
  <si>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</si>
  <si>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</si>
  <si>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</si>
  <si>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</si>
  <si>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</si>
  <si>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</si>
  <si>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</si>
  <si>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</si>
  <si>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</si>
  <si>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</si>
  <si>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</si>
  <si>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</si>
  <si>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</si>
  <si>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</si>
  <si>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</si>
  <si>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</si>
  <si>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</si>
  <si>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</si>
  <si>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</si>
  <si>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</si>
  <si>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</si>
  <si>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</si>
  <si>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</si>
  <si>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</si>
  <si>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</si>
  <si>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</si>
  <si>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</si>
  <si>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</si>
  <si>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</si>
  <si>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</si>
  <si>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</si>
  <si>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</si>
  <si>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</si>
  <si>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</si>
  <si>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</si>
  <si>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</si>
  <si>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</si>
  <si>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</si>
  <si>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</si>
  <si>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</si>
  <si>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</si>
  <si>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</si>
  <si>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</si>
  <si>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</si>
  <si>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</si>
  <si>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</si>
  <si>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</si>
  <si>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</si>
  <si>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</si>
  <si>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</si>
  <si>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</si>
  <si>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</si>
  <si>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</si>
  <si>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</si>
  <si>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</si>
  <si>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</si>
  <si>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</si>
  <si>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</si>
  <si>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</si>
  <si>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</si>
  <si>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</si>
  <si>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</si>
  <si>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</si>
  <si>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</si>
  <si>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</si>
  <si>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</si>
  <si>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</si>
  <si>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</si>
  <si>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</si>
  <si>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</si>
  <si>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</si>
  <si>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</si>
  <si>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</si>
  <si>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</si>
  <si>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</si>
  <si>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</si>
  <si>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</si>
  <si>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</si>
  <si>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</si>
  <si>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</si>
  <si>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</si>
  <si>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</si>
  <si>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</si>
  <si>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</si>
  <si>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</si>
  <si>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</si>
  <si>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</si>
  <si>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</si>
  <si>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</si>
  <si>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</si>
  <si>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</si>
  <si>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</si>
  <si>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</si>
  <si>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</si>
  <si>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</si>
  <si>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</si>
  <si>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</si>
  <si>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</si>
  <si>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</si>
  <si>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</si>
  <si>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</si>
  <si>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</si>
  <si>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</si>
  <si>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</si>
  <si>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</si>
  <si>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</si>
  <si>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</si>
  <si>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</si>
  <si>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</si>
  <si>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</si>
  <si>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</si>
  <si>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</si>
  <si>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</si>
  <si>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</si>
  <si>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</si>
  <si>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</si>
  <si>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</si>
  <si>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</si>
  <si>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</si>
  <si>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</si>
  <si>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</si>
  <si>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</si>
  <si>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</si>
  <si>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</si>
  <si>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</si>
  <si>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</si>
  <si>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</si>
  <si>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</si>
  <si>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</si>
  <si>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</si>
  <si>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</si>
  <si>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</si>
  <si>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</si>
  <si>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</si>
  <si>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</si>
  <si>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</si>
  <si>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</si>
  <si>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</si>
  <si>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</si>
  <si>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</si>
  <si>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</si>
  <si>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</si>
  <si>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</si>
  <si>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</si>
  <si>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</si>
  <si>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</si>
  <si>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</si>
  <si>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</si>
  <si>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</si>
  <si>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</si>
  <si>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</si>
  <si>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</si>
  <si>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</si>
  <si>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</si>
  <si>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</si>
  <si>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</si>
  <si>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</si>
  <si>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</si>
  <si>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</si>
  <si>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</si>
  <si>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</si>
  <si>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</si>
  <si>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</si>
  <si>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</si>
  <si>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</si>
  <si>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</si>
  <si>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</si>
  <si>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</si>
  <si>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</si>
  <si>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</si>
  <si>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</si>
  <si>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</si>
  <si>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</si>
  <si>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</si>
  <si>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</si>
  <si>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</si>
  <si>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</si>
  <si>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</si>
  <si>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</si>
  <si>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</si>
  <si>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</si>
  <si>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</si>
  <si>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</si>
  <si>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</si>
  <si>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</si>
  <si>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</si>
  <si>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</si>
  <si>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</si>
  <si>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</si>
  <si>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</si>
  <si>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</si>
  <si>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</si>
  <si>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</si>
  <si>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</si>
  <si>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</si>
  <si>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</si>
  <si>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</si>
  <si>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</si>
  <si>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</si>
  <si>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</si>
  <si>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</si>
  <si>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</si>
  <si>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</si>
  <si>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</si>
  <si>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</si>
  <si>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</si>
  <si>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</si>
  <si>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</si>
  <si>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</si>
  <si>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</si>
  <si>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</si>
  <si>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</si>
  <si>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</si>
  <si>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</si>
  <si>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</si>
  <si>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</si>
  <si>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</si>
  <si>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</si>
  <si>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</si>
  <si>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</si>
  <si>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</si>
  <si>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</si>
  <si>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</si>
  <si>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</si>
  <si>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</si>
  <si>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</si>
  <si>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</si>
  <si>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</si>
  <si>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</si>
  <si>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</si>
  <si>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</si>
  <si>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</si>
  <si>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</si>
  <si>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</si>
  <si>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</si>
  <si>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</si>
  <si>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</si>
  <si>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</si>
  <si>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</si>
  <si>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</si>
  <si>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</si>
  <si>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</si>
  <si>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</si>
  <si>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</si>
  <si>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</si>
  <si>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</si>
  <si>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</si>
  <si>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</si>
  <si>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</si>
  <si>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</si>
  <si>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</si>
  <si>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</si>
  <si>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</si>
  <si>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</si>
  <si>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</si>
  <si>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</si>
  <si>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</si>
  <si>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</si>
  <si>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</si>
  <si>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</si>
  <si>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</si>
  <si>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</si>
  <si>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</si>
  <si>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</si>
  <si>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</si>
  <si>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</si>
  <si>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</si>
  <si>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</si>
  <si>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</si>
  <si>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</si>
  <si>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</si>
  <si>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</si>
  <si>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</si>
  <si>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</si>
  <si>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</si>
  <si>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</si>
  <si>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</si>
  <si>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</si>
  <si>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</si>
  <si>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</si>
  <si>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</si>
  <si>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</si>
  <si>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</si>
  <si>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</si>
  <si>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</si>
  <si>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</si>
  <si>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</si>
  <si>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</si>
  <si>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</si>
  <si>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</si>
  <si>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</si>
  <si>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</si>
  <si>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</si>
  <si>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</si>
  <si>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</si>
  <si>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</si>
  <si>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</si>
  <si>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</si>
  <si>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</si>
  <si>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</si>
  <si>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</si>
  <si>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</si>
  <si>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</si>
  <si>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</si>
  <si>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</si>
  <si>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</si>
  <si>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</si>
  <si>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</si>
  <si>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</si>
  <si>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</si>
  <si>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</si>
  <si>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</si>
  <si>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</si>
  <si>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</si>
  <si>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</si>
  <si>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</si>
  <si>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</si>
  <si>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</si>
  <si>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</si>
  <si>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</si>
  <si>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</si>
  <si>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</si>
  <si>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</si>
  <si>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</si>
  <si>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</si>
  <si>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</si>
  <si>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</si>
  <si>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</si>
  <si>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</si>
  <si>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</si>
  <si>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</si>
  <si>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</si>
  <si>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</si>
  <si>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</si>
  <si>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</si>
  <si>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</si>
  <si>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</si>
  <si>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</si>
  <si>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</si>
  <si>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</si>
  <si>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</si>
  <si>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</si>
  <si>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</si>
  <si>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</si>
  <si>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</si>
  <si>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</si>
  <si>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</si>
  <si>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</si>
  <si>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</si>
  <si>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</si>
  <si>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</si>
  <si>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</si>
  <si>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</si>
  <si>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</si>
  <si>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</si>
  <si>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</si>
  <si>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</si>
  <si>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</si>
  <si>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</si>
  <si>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</si>
  <si>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</si>
  <si>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</si>
  <si>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</si>
  <si>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</si>
  <si>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</si>
  <si>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</si>
  <si>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</si>
  <si>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</si>
  <si>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</si>
  <si>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</si>
  <si>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</si>
  <si>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</si>
  <si>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</si>
  <si>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</si>
  <si>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</si>
  <si>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</si>
  <si>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</si>
  <si>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</si>
  <si>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</si>
  <si>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</si>
  <si>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</si>
  <si>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</si>
  <si>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</si>
  <si>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</si>
  <si>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</si>
  <si>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</si>
  <si>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</si>
  <si>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</si>
  <si>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</si>
  <si>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</si>
  <si>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</si>
  <si>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</si>
  <si>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</si>
  <si>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</si>
  <si>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</si>
  <si>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</si>
  <si>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</si>
  <si>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</si>
  <si>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</si>
  <si>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</si>
  <si>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</si>
  <si>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</si>
  <si>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</si>
  <si>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</si>
  <si>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</si>
  <si>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</si>
  <si>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</si>
  <si>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</si>
  <si>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</si>
  <si>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</si>
  <si>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</si>
  <si>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</si>
  <si>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</si>
  <si>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</si>
  <si>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</si>
  <si>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</si>
  <si>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</si>
  <si>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</si>
  <si>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</si>
  <si>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</si>
  <si>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</si>
  <si>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</si>
  <si>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</si>
  <si>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</si>
  <si>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</si>
  <si>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</si>
  <si>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</si>
  <si>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</si>
  <si>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</si>
  <si>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</si>
  <si>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</si>
  <si>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</si>
  <si>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</si>
  <si>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</si>
  <si>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</si>
  <si>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</si>
  <si>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</si>
  <si>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</si>
  <si>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</si>
  <si>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</si>
  <si>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</si>
  <si>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</si>
  <si>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</si>
  <si>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</si>
  <si>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</si>
  <si>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</si>
  <si>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</si>
  <si>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</si>
  <si>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</si>
  <si>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</si>
  <si>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</si>
  <si>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</si>
  <si>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</si>
  <si>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</si>
  <si>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</si>
  <si>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</si>
  <si>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</si>
  <si>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</si>
  <si>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</si>
  <si>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</si>
  <si>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</si>
  <si>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</si>
  <si>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</si>
  <si>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</si>
  <si>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</si>
  <si>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</si>
  <si>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</si>
  <si>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</si>
  <si>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</si>
  <si>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</si>
  <si>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</si>
  <si>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</si>
  <si>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</si>
  <si>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</si>
  <si>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</si>
  <si>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</si>
  <si>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</si>
  <si>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</si>
  <si>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</si>
  <si>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</si>
  <si>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</si>
  <si>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</si>
  <si>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</si>
  <si>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</si>
  <si>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</si>
  <si>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</si>
  <si>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</si>
  <si>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</si>
  <si>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</si>
  <si>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</si>
  <si>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</si>
  <si>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</si>
  <si>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</si>
  <si>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</si>
  <si>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</si>
  <si>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</si>
  <si>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</si>
  <si>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</si>
  <si>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</si>
  <si>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</si>
  <si>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</si>
  <si>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</si>
  <si>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</si>
  <si>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</si>
  <si>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</si>
  <si>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</si>
  <si>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</si>
  <si>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</si>
  <si>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</si>
  <si>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</si>
  <si>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</si>
  <si>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</si>
  <si>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</si>
  <si>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</si>
  <si>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</si>
  <si>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</si>
  <si>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</si>
  <si>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</si>
  <si>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</si>
  <si>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</si>
  <si>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</si>
  <si>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</si>
  <si>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</si>
  <si>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</si>
  <si>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</si>
  <si>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</si>
  <si>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</si>
  <si>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</si>
  <si>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</si>
  <si>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</si>
  <si>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</si>
  <si>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</si>
  <si>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</si>
  <si>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</si>
  <si>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</si>
  <si>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</si>
  <si>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</si>
  <si>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</si>
  <si>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</si>
  <si>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</si>
  <si>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</si>
  <si>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</si>
  <si>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</si>
  <si>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</si>
  <si>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</si>
  <si>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</si>
  <si>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</si>
  <si>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</si>
  <si>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</si>
  <si>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</si>
  <si>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</si>
  <si>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</si>
  <si>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</si>
  <si>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</si>
  <si>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</si>
  <si>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</si>
  <si>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</si>
  <si>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</si>
  <si>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</si>
  <si>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</si>
  <si>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</si>
  <si>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</si>
  <si>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</si>
  <si>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</si>
  <si>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</si>
  <si>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</si>
  <si>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</si>
  <si>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</si>
  <si>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</si>
  <si>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</si>
  <si>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</si>
  <si>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</si>
  <si>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</si>
  <si>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</si>
  <si>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</si>
  <si>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</si>
  <si>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</si>
  <si>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</si>
  <si>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</si>
  <si>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</si>
  <si>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</si>
  <si>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</si>
  <si>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</si>
  <si>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</si>
  <si>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</si>
  <si>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</si>
  <si>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</si>
  <si>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</si>
  <si>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</si>
  <si>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</si>
  <si>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</si>
  <si>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</si>
  <si>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</si>
  <si>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</si>
  <si>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</si>
  <si>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</si>
  <si>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</si>
  <si>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</si>
  <si>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</si>
  <si>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</si>
  <si>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</si>
  <si>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</si>
  <si>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</si>
  <si>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</si>
  <si>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</si>
  <si>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</si>
  <si>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</si>
  <si>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</si>
  <si>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</si>
  <si>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</si>
  <si>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</si>
  <si>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</si>
  <si>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</si>
  <si>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</si>
  <si>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</si>
  <si>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</si>
  <si>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</si>
  <si>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</si>
  <si>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</si>
  <si>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</si>
  <si>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</si>
  <si>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</si>
  <si>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</si>
  <si>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</si>
  <si>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</si>
  <si>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</si>
  <si>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</si>
  <si>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</si>
  <si>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</si>
  <si>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</si>
  <si>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</si>
  <si>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</si>
  <si>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</si>
  <si>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</si>
  <si>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</si>
  <si>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</si>
  <si>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</si>
  <si>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</si>
  <si>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</si>
  <si>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</si>
  <si>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</si>
  <si>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</si>
  <si>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</si>
  <si>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</si>
  <si>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</si>
  <si>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</si>
  <si>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</si>
  <si>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</si>
  <si>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</si>
  <si>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</si>
  <si>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</si>
  <si>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</si>
  <si>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</si>
  <si>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</si>
  <si>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</si>
  <si>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</si>
  <si>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</si>
  <si>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</si>
  <si>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</si>
  <si>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</si>
  <si>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</si>
  <si>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</si>
  <si>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</si>
  <si>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</si>
  <si>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</si>
  <si>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</si>
  <si>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</si>
  <si>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</si>
  <si>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</si>
  <si>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</si>
  <si>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</si>
  <si>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</si>
  <si>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</si>
  <si>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</si>
  <si>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</si>
  <si>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</si>
  <si>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</si>
  <si>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</si>
  <si>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</si>
  <si>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</si>
  <si>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</si>
  <si>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</si>
  <si>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</si>
  <si>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</si>
  <si>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</si>
  <si>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</si>
  <si>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</si>
  <si>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</si>
  <si>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</si>
  <si>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</si>
  <si>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</si>
  <si>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</si>
  <si>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</si>
  <si>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</si>
  <si>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</si>
  <si>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</si>
  <si>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</si>
  <si>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</si>
  <si>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</si>
  <si>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</si>
  <si>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</si>
  <si>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</si>
  <si>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</si>
  <si>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</si>
  <si>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</si>
  <si>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</si>
  <si>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</si>
  <si>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</si>
  <si>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</si>
  <si>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</si>
  <si>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</si>
  <si>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</si>
  <si>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</si>
  <si>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</si>
  <si>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</si>
  <si>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</si>
  <si>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</si>
  <si>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</si>
  <si>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</si>
  <si>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</si>
  <si>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</si>
  <si>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</si>
  <si>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</si>
  <si>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</si>
  <si>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</si>
  <si>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</si>
  <si>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</si>
  <si>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</si>
  <si>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</si>
  <si>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</si>
  <si>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</si>
  <si>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</si>
  <si>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</si>
  <si>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</si>
  <si>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</si>
  <si>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</si>
  <si>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</si>
  <si>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</si>
  <si>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</si>
  <si>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</si>
  <si>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</si>
  <si>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</si>
  <si>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</si>
  <si>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</si>
  <si>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</si>
  <si>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</si>
  <si>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</si>
  <si>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</si>
  <si>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</si>
  <si>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</si>
  <si>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</si>
  <si>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</si>
  <si>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</si>
  <si>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</si>
  <si>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</si>
  <si>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</si>
  <si>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</si>
  <si>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</si>
  <si>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</si>
  <si>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</si>
  <si>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</si>
  <si>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</si>
  <si>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</si>
  <si>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</si>
  <si>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</si>
  <si>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</si>
  <si>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</si>
  <si>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</si>
  <si>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</si>
  <si>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</si>
  <si>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</si>
  <si>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</si>
  <si>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</si>
  <si>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</si>
  <si>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</si>
  <si>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</si>
  <si>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</si>
  <si>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</si>
  <si>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</si>
  <si>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</si>
  <si>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</si>
  <si>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</si>
  <si>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</si>
  <si>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</si>
  <si>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</si>
  <si>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</si>
  <si>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</si>
  <si>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</si>
  <si>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</si>
  <si>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</si>
  <si>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</si>
  <si>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</si>
  <si>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</si>
  <si>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</si>
  <si>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</si>
  <si>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</si>
  <si>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</si>
  <si>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</si>
  <si>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</si>
  <si>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</si>
  <si>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</si>
  <si>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</si>
  <si>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</si>
  <si>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</si>
  <si>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</si>
  <si>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</si>
  <si>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</si>
  <si>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</si>
  <si>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</si>
  <si>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</si>
  <si>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</si>
  <si>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</si>
  <si>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</si>
  <si>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</si>
  <si>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</si>
  <si>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</si>
  <si>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</si>
  <si>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</si>
  <si>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</si>
  <si>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</si>
  <si>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</si>
  <si>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</si>
  <si>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</si>
  <si>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</si>
  <si>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</si>
  <si>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</si>
  <si>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</si>
  <si>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</si>
  <si>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</si>
  <si>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</si>
  <si>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</si>
  <si>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</si>
  <si>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</si>
  <si>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</si>
  <si>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</si>
  <si>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</si>
  <si>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</si>
  <si>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</si>
  <si>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</si>
  <si>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</si>
  <si>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</si>
  <si>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</si>
  <si>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</si>
  <si>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</si>
  <si>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</si>
  <si>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</si>
  <si>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</si>
  <si>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</si>
  <si>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</si>
  <si>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</si>
  <si>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</si>
  <si>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</si>
  <si>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</si>
  <si>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</si>
  <si>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</si>
  <si>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</si>
  <si>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</si>
  <si>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</si>
  <si>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</si>
  <si>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</si>
  <si>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</si>
  <si>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</si>
  <si>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</si>
  <si>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</si>
  <si>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</si>
  <si>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</si>
  <si>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</si>
  <si>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</si>
  <si>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</si>
  <si>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</si>
  <si>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</si>
  <si>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</si>
  <si>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</si>
  <si>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</si>
  <si>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</si>
  <si>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</si>
  <si>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</si>
  <si>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</si>
  <si>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</si>
  <si>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</si>
  <si>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</si>
  <si>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</si>
  <si>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</si>
  <si>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</si>
  <si>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</si>
  <si>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</si>
  <si>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</si>
  <si>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</si>
  <si>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</si>
  <si>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</si>
  <si>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</si>
  <si>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</si>
  <si>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</si>
  <si>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</si>
  <si>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</si>
  <si>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</si>
  <si>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</si>
  <si>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</si>
  <si>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</si>
  <si>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</si>
  <si>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</si>
  <si>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</si>
  <si>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</si>
  <si>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</si>
  <si>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</si>
  <si>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</si>
  <si>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</si>
  <si>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</si>
  <si>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</si>
  <si>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</si>
  <si>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</si>
  <si>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</si>
  <si>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</si>
  <si>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</si>
  <si>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</si>
  <si>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</si>
  <si>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</si>
  <si>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</si>
  <si>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</si>
  <si>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</si>
  <si>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</si>
  <si>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</si>
  <si>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</si>
  <si>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</si>
  <si>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</si>
  <si>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</si>
  <si>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</si>
  <si>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</si>
  <si>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</si>
  <si>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</si>
  <si>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</si>
  <si>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</si>
  <si>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</si>
  <si>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</si>
  <si>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</si>
  <si>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</si>
  <si>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</si>
  <si>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</si>
  <si>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</si>
  <si>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</si>
  <si>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</si>
  <si>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</si>
  <si>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</si>
  <si>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</si>
  <si>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</si>
  <si>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</si>
  <si>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</si>
  <si>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</si>
  <si>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</si>
  <si>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</si>
  <si>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</si>
  <si>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</si>
  <si>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</si>
  <si>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</si>
  <si>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</si>
  <si>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</si>
  <si>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</si>
  <si>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</si>
  <si>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</si>
  <si>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</si>
  <si>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</si>
  <si>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</si>
  <si>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</si>
  <si>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</si>
  <si>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</si>
  <si>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</si>
  <si>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</si>
  <si>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</si>
  <si>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</si>
  <si>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</si>
  <si>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</si>
  <si>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</si>
  <si>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</si>
  <si>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</si>
  <si>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</si>
  <si>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</si>
  <si>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</si>
  <si>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</si>
  <si>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</si>
  <si>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</si>
  <si>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</si>
  <si>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</si>
  <si>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</si>
  <si>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</si>
  <si>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</si>
  <si>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</si>
  <si>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</si>
  <si>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</si>
  <si>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</si>
  <si>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</si>
  <si>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</si>
  <si>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</si>
  <si>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</si>
  <si>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</si>
  <si>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</si>
  <si>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</si>
  <si>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</si>
  <si>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</si>
  <si>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</si>
  <si>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</si>
  <si>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</si>
  <si>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</si>
  <si>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</si>
  <si>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</si>
  <si>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</si>
  <si>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</si>
  <si>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</si>
  <si>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</si>
  <si>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</si>
  <si>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</si>
  <si>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</si>
  <si>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</si>
  <si>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</si>
  <si>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</si>
  <si>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</si>
  <si>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</si>
  <si>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</si>
  <si>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</si>
  <si>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</si>
  <si>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</si>
  <si>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</si>
  <si>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</si>
  <si>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</si>
  <si>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</si>
  <si>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</si>
  <si>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</si>
  <si>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</si>
  <si>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</si>
  <si>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</si>
  <si>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</si>
  <si>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</si>
  <si>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</si>
  <si>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</si>
  <si>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</si>
  <si>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</si>
  <si>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</si>
  <si>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</si>
  <si>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</si>
  <si>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</si>
  <si>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</si>
  <si>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</si>
  <si>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</si>
  <si>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</si>
  <si>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</si>
  <si>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</si>
  <si>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</si>
  <si>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</si>
  <si>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</si>
  <si>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</si>
  <si>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</si>
  <si>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</si>
  <si>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</si>
  <si>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</si>
  <si>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</si>
  <si>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</si>
  <si>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</si>
  <si>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</si>
  <si>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</si>
  <si>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</si>
  <si>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</si>
  <si>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</si>
  <si>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</si>
  <si>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</si>
  <si>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</si>
  <si>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</si>
  <si>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</si>
  <si>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</si>
  <si>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</si>
  <si>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</si>
  <si>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</si>
  <si>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</si>
  <si>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</si>
  <si>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</si>
  <si>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</si>
  <si>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</si>
  <si>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</si>
  <si>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</si>
  <si>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</si>
  <si>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</si>
  <si>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</si>
  <si>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</si>
  <si>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</si>
  <si>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</si>
  <si>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</si>
  <si>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</si>
  <si>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</si>
  <si>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</si>
  <si>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</si>
  <si>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</si>
  <si>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</si>
  <si>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</si>
  <si>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</si>
  <si>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</si>
  <si>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</si>
  <si>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</si>
  <si>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</si>
  <si>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</si>
  <si>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</si>
  <si>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</si>
  <si>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</si>
  <si>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</si>
  <si>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</si>
  <si>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</si>
  <si>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</si>
  <si>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</si>
  <si>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</si>
  <si>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</si>
  <si>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</si>
  <si>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</si>
  <si>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</si>
  <si>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</si>
  <si>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</si>
  <si>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</si>
  <si>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</si>
  <si>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</si>
  <si>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</si>
  <si>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</si>
  <si>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</si>
  <si>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</si>
  <si>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</si>
  <si>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</si>
  <si>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</si>
  <si>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</si>
  <si>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</si>
  <si>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</si>
  <si>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</si>
  <si>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</si>
  <si>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</si>
  <si>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</si>
  <si>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</si>
  <si>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</si>
  <si>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</si>
  <si>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</si>
  <si>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</si>
  <si>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</si>
  <si>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</si>
  <si>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</si>
  <si>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</si>
  <si>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</si>
  <si>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</si>
  <si>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</si>
  <si>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</si>
  <si>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</si>
  <si>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</si>
  <si>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</si>
  <si>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</si>
  <si>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</si>
  <si>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</si>
  <si>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</si>
  <si>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</si>
  <si>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</si>
  <si>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</si>
  <si>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</si>
  <si>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</si>
  <si>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</si>
  <si>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</si>
  <si>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</si>
  <si>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</si>
  <si>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</si>
  <si>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</si>
  <si>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</si>
  <si>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</si>
  <si>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</si>
  <si>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</si>
  <si>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</si>
  <si>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</si>
  <si>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</si>
  <si>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</si>
  <si>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</si>
  <si>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</si>
  <si>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</si>
  <si>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</si>
  <si>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</si>
  <si>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</si>
  <si>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</si>
  <si>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</si>
  <si>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</si>
  <si>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</si>
  <si>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</si>
  <si>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</si>
  <si>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</si>
  <si>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</si>
  <si>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</si>
  <si>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</si>
  <si>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</si>
  <si>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</si>
  <si>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</si>
  <si>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</si>
  <si>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</si>
  <si>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</si>
  <si>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</si>
  <si>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</si>
  <si>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</si>
  <si>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</si>
  <si>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</si>
  <si>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</si>
  <si>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</si>
  <si>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</si>
  <si>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</si>
  <si>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</si>
  <si>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</si>
  <si>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</si>
  <si>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</si>
  <si>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</si>
  <si>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</si>
  <si>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</si>
  <si>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</si>
  <si>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</si>
  <si>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</si>
  <si>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</si>
  <si>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</si>
  <si>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</si>
  <si>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</si>
  <si>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</si>
  <si>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</si>
  <si>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</si>
  <si>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</si>
  <si>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</si>
  <si>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</si>
  <si>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</si>
  <si>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</si>
  <si>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</si>
  <si>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</si>
  <si>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</si>
  <si>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</si>
  <si>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</si>
  <si>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</si>
  <si>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</si>
  <si>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</si>
  <si>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</si>
  <si>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</si>
  <si>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</si>
  <si>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</si>
  <si>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</si>
  <si>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</si>
  <si>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</si>
  <si>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</si>
  <si>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</si>
  <si>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</si>
  <si>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</si>
  <si>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</si>
  <si>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</si>
  <si>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</si>
  <si>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</si>
  <si>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</si>
  <si>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</si>
  <si>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</si>
  <si>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</si>
  <si>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</si>
  <si>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</si>
  <si>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</si>
  <si>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</si>
  <si>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</si>
  <si>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</si>
  <si>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</si>
  <si>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</si>
  <si>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</si>
  <si>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</si>
  <si>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</si>
  <si>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</si>
  <si>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</si>
  <si>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</si>
  <si>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</si>
  <si>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</si>
  <si>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</si>
  <si>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</si>
  <si>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</si>
  <si>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</si>
  <si>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</si>
  <si>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</si>
  <si>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</si>
  <si>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</si>
  <si>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</si>
  <si>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</si>
  <si>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</si>
  <si>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</si>
  <si>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</si>
  <si>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</si>
  <si>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</si>
  <si>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</si>
  <si>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</si>
  <si>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</si>
  <si>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</si>
  <si>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</si>
  <si>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</si>
  <si>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</si>
  <si>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</si>
  <si>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</si>
  <si>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</si>
  <si>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</si>
  <si>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</si>
  <si>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</si>
  <si>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</si>
  <si>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</si>
  <si>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</si>
  <si>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</si>
  <si>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</si>
  <si>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</si>
  <si>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</si>
  <si>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</si>
  <si>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</si>
  <si>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</si>
  <si>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</si>
  <si>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</si>
  <si>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</si>
  <si>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</si>
  <si>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</si>
  <si>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</si>
  <si>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</si>
  <si>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</si>
  <si>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</si>
  <si>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</si>
  <si>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</si>
  <si>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</si>
  <si>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</si>
  <si>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</si>
  <si>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</si>
  <si>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</si>
  <si>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</si>
  <si>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</si>
  <si>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</si>
  <si>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</si>
  <si>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</si>
  <si>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</si>
  <si>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</si>
  <si>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</si>
  <si>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</si>
  <si>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</si>
  <si>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</si>
  <si>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</si>
  <si>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</si>
  <si>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</si>
  <si>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</si>
  <si>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</si>
  <si>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</si>
  <si>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</si>
  <si>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</si>
  <si>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</si>
  <si>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</si>
  <si>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</si>
  <si>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</si>
  <si>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</si>
  <si>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</si>
  <si>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</si>
  <si>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</si>
  <si>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</si>
  <si>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</si>
  <si>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</si>
  <si>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</si>
  <si>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</si>
  <si>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</si>
  <si>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</si>
  <si>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</si>
  <si>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</si>
  <si>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</si>
  <si>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</si>
  <si>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</si>
  <si>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</si>
  <si>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</si>
  <si>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</si>
  <si>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</si>
  <si>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</si>
  <si>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</si>
  <si>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</si>
  <si>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</si>
  <si>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</si>
  <si>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</si>
  <si>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</si>
  <si>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</si>
  <si>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</si>
  <si>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</si>
  <si>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</si>
  <si>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</si>
  <si>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</si>
  <si>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</si>
  <si>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</si>
  <si>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</si>
  <si>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</si>
  <si>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</si>
  <si>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</si>
  <si>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</si>
  <si>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</si>
  <si>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</si>
  <si>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</si>
  <si>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</si>
  <si>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</si>
  <si>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</si>
  <si>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</si>
  <si>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</si>
  <si>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</si>
  <si>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</si>
  <si>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</si>
  <si>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</si>
  <si>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</si>
  <si>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</si>
  <si>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</si>
  <si>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</si>
  <si>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</si>
  <si>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</si>
  <si>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</si>
  <si>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</si>
  <si>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</si>
  <si>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</si>
  <si>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</si>
  <si>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</si>
  <si>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</si>
  <si>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</si>
  <si>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</si>
  <si>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</si>
  <si>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</si>
  <si>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</si>
  <si>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</si>
  <si>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</si>
  <si>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</si>
  <si>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</si>
  <si>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</si>
  <si>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</si>
  <si>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</si>
  <si>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</si>
  <si>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</si>
  <si>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</si>
  <si>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</si>
  <si>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</si>
  <si>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</si>
  <si>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</si>
  <si>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</si>
  <si>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</si>
  <si>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</si>
  <si>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</si>
  <si>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</si>
  <si>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</si>
  <si>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</si>
  <si>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</si>
  <si>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</si>
  <si>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</si>
  <si>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</si>
  <si>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</si>
  <si>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</si>
  <si>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</si>
  <si>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</si>
  <si>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</si>
  <si>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</si>
  <si>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</si>
  <si>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</si>
  <si>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</si>
  <si>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</si>
  <si>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</si>
  <si>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</si>
  <si>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</si>
  <si>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</si>
  <si>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</si>
  <si>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</si>
  <si>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</si>
  <si>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</si>
  <si>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</si>
  <si>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</si>
  <si>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</si>
  <si>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</si>
  <si>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</si>
  <si>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</si>
  <si>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</si>
  <si>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</si>
  <si>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</si>
  <si>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</si>
  <si>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</si>
  <si>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</si>
  <si>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</si>
  <si>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</si>
  <si>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</si>
  <si>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</si>
  <si>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</si>
  <si>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</si>
  <si>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</si>
  <si>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</si>
  <si>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</si>
  <si>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</si>
  <si>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</si>
  <si>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</si>
  <si>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</si>
  <si>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</si>
  <si>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</si>
  <si>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</si>
  <si>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</si>
  <si>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</si>
  <si>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</si>
  <si>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</si>
  <si>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</si>
  <si>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</si>
  <si>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</si>
  <si>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</si>
  <si>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</si>
  <si>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</si>
  <si>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</si>
  <si>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</si>
  <si>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</si>
  <si>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</si>
  <si>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</si>
  <si>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</si>
  <si>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</si>
  <si>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</si>
  <si>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</si>
  <si>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</si>
  <si>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</si>
  <si>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</si>
  <si>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</si>
  <si>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</si>
  <si>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</si>
  <si>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</si>
  <si>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</si>
  <si>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</si>
  <si>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</si>
  <si>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</si>
  <si>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</si>
  <si>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</si>
  <si>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</si>
  <si>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</si>
  <si>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</si>
  <si>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</si>
  <si>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</si>
  <si>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</si>
  <si>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</si>
  <si>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</si>
  <si>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</si>
  <si>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</si>
  <si>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</si>
  <si>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</si>
  <si>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</si>
  <si>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</si>
  <si>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</si>
  <si>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</si>
  <si>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</si>
  <si>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</si>
  <si>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</si>
  <si>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</si>
  <si>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</si>
  <si>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</si>
  <si>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</si>
  <si>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</si>
  <si>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</si>
  <si>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</si>
  <si>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</si>
  <si>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</si>
  <si>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</si>
  <si>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</si>
  <si>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</si>
  <si>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</si>
  <si>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</si>
  <si>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</si>
  <si>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</si>
  <si>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</si>
  <si>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</si>
  <si>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</si>
  <si>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</si>
  <si>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</si>
  <si>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</si>
  <si>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</si>
  <si>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</si>
  <si>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</si>
  <si>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</si>
  <si>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</si>
  <si>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</si>
  <si>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</si>
  <si>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</si>
  <si>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</si>
  <si>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</si>
  <si>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</si>
  <si>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</si>
  <si>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</si>
  <si>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</si>
  <si>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</si>
  <si>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</si>
  <si>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</si>
  <si>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</si>
  <si>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</si>
  <si>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</si>
  <si>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</si>
  <si>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</si>
  <si>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</si>
  <si>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</si>
  <si>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</si>
  <si>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</si>
  <si>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</si>
  <si>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</si>
  <si>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</si>
  <si>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</si>
  <si>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</si>
  <si>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</si>
  <si>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</si>
  <si>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</si>
  <si>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</si>
  <si>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</si>
  <si>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</si>
  <si>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</si>
  <si>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</si>
  <si>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</si>
  <si>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</si>
  <si>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</si>
  <si>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</si>
  <si>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</si>
  <si>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</si>
  <si>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</si>
  <si>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</si>
  <si>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</si>
  <si>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</si>
  <si>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</si>
  <si>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</si>
  <si>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</si>
  <si>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</si>
  <si>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</si>
  <si>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</si>
  <si>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</si>
  <si>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</si>
  <si>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</si>
  <si>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</si>
  <si>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</si>
  <si>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</si>
  <si>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</si>
  <si>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</si>
  <si>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</si>
  <si>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</si>
  <si>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</si>
  <si>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</si>
  <si>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</si>
  <si>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</si>
  <si>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</si>
  <si>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</si>
  <si>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</si>
  <si>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</si>
  <si>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</si>
  <si>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</si>
  <si>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</si>
  <si>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</si>
  <si>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</si>
  <si>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</si>
  <si>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</si>
  <si>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</si>
  <si>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</si>
  <si>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</si>
  <si>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</si>
  <si>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</si>
  <si>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</si>
  <si>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</si>
  <si>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</si>
  <si>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</si>
  <si>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</si>
  <si>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</si>
  <si>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</si>
  <si>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</si>
  <si>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</si>
  <si>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</si>
  <si>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</si>
  <si>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</si>
  <si>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</si>
  <si>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</si>
  <si>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</si>
  <si>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</si>
  <si>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</si>
  <si>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</si>
  <si>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</si>
  <si>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</si>
  <si>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</si>
  <si>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</si>
  <si>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</si>
  <si>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</si>
  <si>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</si>
  <si>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</si>
  <si>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</si>
  <si>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</si>
  <si>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</si>
  <si>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</si>
  <si>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</si>
  <si>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</si>
  <si>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</si>
  <si>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</si>
  <si>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</si>
  <si>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</si>
  <si>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</si>
  <si>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</si>
  <si>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</si>
  <si>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</si>
  <si>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</si>
  <si>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</si>
  <si>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</si>
  <si>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</si>
  <si>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</si>
  <si>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</si>
  <si>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</si>
  <si>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</si>
  <si>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</si>
  <si>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</si>
  <si>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</si>
  <si>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</si>
  <si>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</si>
  <si>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</si>
  <si>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</si>
  <si>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</si>
  <si>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</si>
  <si>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</si>
  <si>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</si>
  <si>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</si>
  <si>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</si>
  <si>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</si>
  <si>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</si>
  <si>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</si>
  <si>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</si>
  <si>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</si>
  <si>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</si>
  <si>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</si>
  <si>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</si>
  <si>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</si>
  <si>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</si>
  <si>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</si>
  <si>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</si>
  <si>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</si>
  <si>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</si>
  <si>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</si>
  <si>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</si>
  <si>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</si>
  <si>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</si>
  <si>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</si>
  <si>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</si>
  <si>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</si>
  <si>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</si>
  <si>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</si>
  <si>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</si>
  <si>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</si>
  <si>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</si>
  <si>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</si>
  <si>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</si>
  <si>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</si>
  <si>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</si>
  <si>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</si>
  <si>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</si>
  <si>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</si>
  <si>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</si>
  <si>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</si>
  <si>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</si>
  <si>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</si>
  <si>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</si>
  <si>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</si>
  <si>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</si>
  <si>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</si>
  <si>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</si>
  <si>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</si>
  <si>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</si>
  <si>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</si>
  <si>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</si>
  <si>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</si>
  <si>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</si>
  <si>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</si>
  <si>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</si>
  <si>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</si>
  <si>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</si>
  <si>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</si>
  <si>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</si>
  <si>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</si>
  <si>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</si>
  <si>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</si>
  <si>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</si>
  <si>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</si>
  <si>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</si>
  <si>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</si>
  <si>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</si>
  <si>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</si>
  <si>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</si>
  <si>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</si>
  <si>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</si>
  <si>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</si>
  <si>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</si>
  <si>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</si>
  <si>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</si>
  <si>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</si>
  <si>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</si>
  <si>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</si>
  <si>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</si>
  <si>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</si>
  <si>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</si>
  <si>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</si>
  <si>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</si>
  <si>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</si>
  <si>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</si>
  <si>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</si>
  <si>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</si>
  <si>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</si>
  <si>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</si>
  <si>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</si>
  <si>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</si>
  <si>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</si>
  <si>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</si>
  <si>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</si>
  <si>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</si>
  <si>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</si>
  <si>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</si>
  <si>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</si>
  <si>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</si>
  <si>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</si>
  <si>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</si>
  <si>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</si>
  <si>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</si>
  <si>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</si>
  <si>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</si>
  <si>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</si>
  <si>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</si>
  <si>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</si>
  <si>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</si>
  <si>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</si>
  <si>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</si>
  <si>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</si>
  <si>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</si>
  <si>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</si>
  <si>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</si>
  <si>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</si>
  <si>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</si>
  <si>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</si>
  <si>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</si>
  <si>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</si>
  <si>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</si>
  <si>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</si>
  <si>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</si>
  <si>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</si>
  <si>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</si>
  <si>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</si>
  <si>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</si>
  <si>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</si>
  <si>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</si>
  <si>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</si>
  <si>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</si>
  <si>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</si>
  <si>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</si>
  <si>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</si>
  <si>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</si>
  <si>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</si>
  <si>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</si>
  <si>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</si>
  <si>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</si>
  <si>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</si>
  <si>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</si>
  <si>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</si>
  <si>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</si>
  <si>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</si>
  <si>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</si>
  <si>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</si>
  <si>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</si>
  <si>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</si>
  <si>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</si>
  <si>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</si>
  <si>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</si>
  <si>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</si>
  <si>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</si>
  <si>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</si>
  <si>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</si>
  <si>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</si>
  <si>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</si>
  <si>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</si>
  <si>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</si>
  <si>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</si>
  <si>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</si>
  <si>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</si>
  <si>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</si>
  <si>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</si>
  <si>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</si>
  <si>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</si>
  <si>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</si>
  <si>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</si>
  <si>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</si>
  <si>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</si>
  <si>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</si>
  <si>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</si>
  <si>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</si>
  <si>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</si>
  <si>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</si>
  <si>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</si>
  <si>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</si>
  <si>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</si>
  <si>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</si>
  <si>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</si>
  <si>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</si>
  <si>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</si>
  <si>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</si>
  <si>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</si>
  <si>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</si>
  <si>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</si>
  <si>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</si>
  <si>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</si>
  <si>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</si>
  <si>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</si>
  <si>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</si>
  <si>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</si>
  <si>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</si>
  <si>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</si>
  <si>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</si>
  <si>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</si>
  <si>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</si>
  <si>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</si>
  <si>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</si>
  <si>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</si>
  <si>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</si>
  <si>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</si>
  <si>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</si>
  <si>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</si>
  <si>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</si>
  <si>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</si>
  <si>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</si>
  <si>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</si>
  <si>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</si>
  <si>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</si>
  <si>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</si>
  <si>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</si>
  <si>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</si>
  <si>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</si>
  <si>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</si>
  <si>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</si>
  <si>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</si>
  <si>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</si>
  <si>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</si>
  <si>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</si>
  <si>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</si>
  <si>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</si>
  <si>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</si>
  <si>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</si>
  <si>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</si>
  <si>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</si>
  <si>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</si>
  <si>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</si>
  <si>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</si>
  <si>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</si>
  <si>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</si>
  <si>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</si>
  <si>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</si>
  <si>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</si>
  <si>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</si>
  <si>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</si>
  <si>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</si>
  <si>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</si>
  <si>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</si>
  <si>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</si>
  <si>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</si>
  <si>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</si>
  <si>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</si>
  <si>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</si>
  <si>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</si>
  <si>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</si>
  <si>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</si>
  <si>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</si>
  <si>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</si>
  <si>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</si>
  <si>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</si>
  <si>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</si>
  <si>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</si>
  <si>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</si>
  <si>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</si>
  <si>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</si>
  <si>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</si>
  <si>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</si>
  <si>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</si>
  <si>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</si>
  <si>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</si>
  <si>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</si>
  <si>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</si>
  <si>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</si>
  <si>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</si>
  <si>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</si>
  <si>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</si>
  <si>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</si>
  <si>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</si>
  <si>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</si>
  <si>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</si>
  <si>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</si>
  <si>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</si>
  <si>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</si>
  <si>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</si>
  <si>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</si>
  <si>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</si>
  <si>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</si>
  <si>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</si>
  <si>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</si>
  <si>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</si>
  <si>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</si>
  <si>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</si>
  <si>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</si>
  <si>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</si>
  <si>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</si>
  <si>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</si>
  <si>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</si>
  <si>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</si>
  <si>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</si>
  <si>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</si>
  <si>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</si>
  <si>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</si>
  <si>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</si>
  <si>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</si>
  <si>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</si>
  <si>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</si>
  <si>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</si>
  <si>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</si>
  <si>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</si>
  <si>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</si>
  <si>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</si>
  <si>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</si>
  <si>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</si>
  <si>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</si>
  <si>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</si>
  <si>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</si>
  <si>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</si>
  <si>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</si>
  <si>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</si>
  <si>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</si>
  <si>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</si>
  <si>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</si>
  <si>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</si>
  <si>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</si>
  <si>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</si>
  <si>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</si>
  <si>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</si>
  <si>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</si>
  <si>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</si>
  <si>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</si>
  <si>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</si>
  <si>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</si>
  <si>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</si>
  <si>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</si>
  <si>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</si>
  <si>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</si>
  <si>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</si>
  <si>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</si>
  <si>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</si>
  <si>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</si>
  <si>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</si>
  <si>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</si>
  <si>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</si>
  <si>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</si>
  <si>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</si>
  <si>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</si>
  <si>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</si>
  <si>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</si>
  <si>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</si>
  <si>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</si>
  <si>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</si>
  <si>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</si>
  <si>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</si>
  <si>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</si>
  <si>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</si>
  <si>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</si>
  <si>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</si>
  <si>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</si>
  <si>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</si>
  <si>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</si>
  <si>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</si>
  <si>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</si>
  <si>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</si>
  <si>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</si>
  <si>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</si>
  <si>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</si>
  <si>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</si>
  <si>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</si>
  <si>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</si>
  <si>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</si>
  <si>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</si>
  <si>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</si>
  <si>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</si>
  <si>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</si>
  <si>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</si>
  <si>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</si>
  <si>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</si>
  <si>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</si>
  <si>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</si>
  <si>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</si>
  <si>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</si>
  <si>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</si>
  <si>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</si>
  <si>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</si>
  <si>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</si>
  <si>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</si>
  <si>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</si>
  <si>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</si>
  <si>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</si>
  <si>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</si>
  <si>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</si>
  <si>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</si>
  <si>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</si>
  <si>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</si>
  <si>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</si>
  <si>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</si>
  <si>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</si>
  <si>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</si>
  <si>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</si>
  <si>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</si>
  <si>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</si>
  <si>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</si>
  <si>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</si>
  <si>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</si>
  <si>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</si>
  <si>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</si>
  <si>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</si>
  <si>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</si>
  <si>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</si>
  <si>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</si>
  <si>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</si>
  <si>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</si>
  <si>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</si>
  <si>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</si>
  <si>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</si>
  <si>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</si>
  <si>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</si>
  <si>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</si>
  <si>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</si>
  <si>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</si>
  <si>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</si>
  <si>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</si>
  <si>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</si>
  <si>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</si>
  <si>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</si>
  <si>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</si>
  <si>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</si>
  <si>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</si>
  <si>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</si>
  <si>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</si>
  <si>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</si>
  <si>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</si>
  <si>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</si>
  <si>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</si>
  <si>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</si>
  <si>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</si>
  <si>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</si>
  <si>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</si>
  <si>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</si>
  <si>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</si>
  <si>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</si>
  <si>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</si>
  <si>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</si>
  <si>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</si>
  <si>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</si>
  <si>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</si>
  <si>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</si>
  <si>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</si>
  <si>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</si>
  <si>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</si>
  <si>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</si>
  <si>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</si>
  <si>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</si>
  <si>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</si>
  <si>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</si>
  <si>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</si>
  <si>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</si>
  <si>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</si>
  <si>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</si>
  <si>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</si>
  <si>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</si>
  <si>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</si>
  <si>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</si>
  <si>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</si>
  <si>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</si>
  <si>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</si>
  <si>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</si>
  <si>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</si>
  <si>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</si>
  <si>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</si>
  <si>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</si>
  <si>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</si>
  <si>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</si>
  <si>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</si>
  <si>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</si>
  <si>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</si>
  <si>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</si>
  <si>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</si>
  <si>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</si>
  <si>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</si>
  <si>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</si>
  <si>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</si>
  <si>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</si>
  <si>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</si>
  <si>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</si>
  <si>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</si>
  <si>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</si>
  <si>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</si>
  <si>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</si>
  <si>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</si>
  <si>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</si>
  <si>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</si>
  <si>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</si>
  <si>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</si>
  <si>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</si>
  <si>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</si>
  <si>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</si>
  <si>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</si>
  <si>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</si>
  <si>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</si>
  <si>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</si>
  <si>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</si>
  <si>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</si>
  <si>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</si>
  <si>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</si>
  <si>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</si>
  <si>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</si>
  <si>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</si>
  <si>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</si>
  <si>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</si>
  <si>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</si>
  <si>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</si>
  <si>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</si>
  <si>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</si>
  <si>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</si>
  <si>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</si>
  <si>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</si>
  <si>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</si>
  <si>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</si>
  <si>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</si>
  <si>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</si>
  <si>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</si>
  <si>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</si>
  <si>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</si>
  <si>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</si>
  <si>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</si>
  <si>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</si>
  <si>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</si>
  <si>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</si>
  <si>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</si>
  <si>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</si>
  <si>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</si>
  <si>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</si>
  <si>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</si>
  <si>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</si>
  <si>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</si>
  <si>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</si>
  <si>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</si>
  <si>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</si>
  <si>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</si>
  <si>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</si>
  <si>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</si>
  <si>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</si>
  <si>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</si>
  <si>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</si>
  <si>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</si>
  <si>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</si>
  <si>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</si>
  <si>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</si>
  <si>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</si>
  <si>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</si>
  <si>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</si>
  <si>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</si>
  <si>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</si>
  <si>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</si>
  <si>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</si>
  <si>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</si>
  <si>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</si>
  <si>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</si>
  <si>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</si>
  <si>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</si>
  <si>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</si>
  <si>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</si>
  <si>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</si>
  <si>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</si>
  <si>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</si>
  <si>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</si>
  <si>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</si>
  <si>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</si>
  <si>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</si>
  <si>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</si>
  <si>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</si>
  <si>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</si>
  <si>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</si>
  <si>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</si>
  <si>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</si>
  <si>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</si>
  <si>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</si>
  <si>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</si>
  <si>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</si>
  <si>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</si>
  <si>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</si>
  <si>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</si>
  <si>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</si>
  <si>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</si>
  <si>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</si>
  <si>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</si>
  <si>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</si>
  <si>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</si>
  <si>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</si>
  <si>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</si>
  <si>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</si>
  <si>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</si>
  <si>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</si>
  <si>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</si>
  <si>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</si>
  <si>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</si>
  <si>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</si>
  <si>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</si>
  <si>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</si>
  <si>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</si>
  <si>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</si>
  <si>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</si>
  <si>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</si>
  <si>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</si>
  <si>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</si>
  <si>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</si>
  <si>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</si>
  <si>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</si>
  <si>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</si>
  <si>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</si>
  <si>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</si>
  <si>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</si>
  <si>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</si>
  <si>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</si>
  <si>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</si>
  <si>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</si>
  <si>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</si>
  <si>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</si>
  <si>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</si>
  <si>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</si>
  <si>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</si>
  <si>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</si>
  <si>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</si>
  <si>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</si>
  <si>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</si>
  <si>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</si>
  <si>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</si>
  <si>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</si>
  <si>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</si>
  <si>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</si>
  <si>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</si>
  <si>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</si>
  <si>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</si>
  <si>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</si>
  <si>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</si>
  <si>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</si>
  <si>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</si>
  <si>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</si>
  <si>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</si>
  <si>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</si>
  <si>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</si>
  <si>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</si>
  <si>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</si>
  <si>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</si>
  <si>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</si>
  <si>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</si>
  <si>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</si>
  <si>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</si>
  <si>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</si>
  <si>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</si>
  <si>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</si>
  <si>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</si>
  <si>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</si>
  <si>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</si>
  <si>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</si>
  <si>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</si>
  <si>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</si>
  <si>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</si>
  <si>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</si>
  <si>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</si>
  <si>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</si>
  <si>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</si>
  <si>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</si>
  <si>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</si>
  <si>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</si>
  <si>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</si>
  <si>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</si>
  <si>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</si>
  <si>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</si>
  <si>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</si>
  <si>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</si>
  <si>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</si>
  <si>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</si>
  <si>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</si>
  <si>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</si>
  <si>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</si>
  <si>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</si>
  <si>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</si>
  <si>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</si>
  <si>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</si>
  <si>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</si>
  <si>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</si>
  <si>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</si>
  <si>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</si>
  <si>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</si>
  <si>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</si>
  <si>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</si>
  <si>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</si>
  <si>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</si>
  <si>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</si>
  <si>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</si>
  <si>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</si>
  <si>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</si>
  <si>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</si>
  <si>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</si>
  <si>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</si>
  <si>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</si>
  <si>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</si>
  <si>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</si>
  <si>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</si>
  <si>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</si>
  <si>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</si>
  <si>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</si>
  <si>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</si>
  <si>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</si>
  <si>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</si>
  <si>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</si>
  <si>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</si>
  <si>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</si>
  <si>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</si>
  <si>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</si>
  <si>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</si>
  <si>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</si>
  <si>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</si>
  <si>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</si>
  <si>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</si>
  <si>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</si>
  <si>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</si>
  <si>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</si>
  <si>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</si>
  <si>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</si>
  <si>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</si>
  <si>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</si>
  <si>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</si>
  <si>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</si>
  <si>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</si>
  <si>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</si>
  <si>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</si>
  <si>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</si>
  <si>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</si>
  <si>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</si>
  <si>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</si>
  <si>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</si>
  <si>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</si>
  <si>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</si>
  <si>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</si>
  <si>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</si>
  <si>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</si>
  <si>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</si>
  <si>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</si>
  <si>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</si>
  <si>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</si>
  <si>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</si>
  <si>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</si>
  <si>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</si>
  <si>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</si>
  <si>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</si>
  <si>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</si>
  <si>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</si>
  <si>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</si>
  <si>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</si>
  <si>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</si>
  <si>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</si>
  <si>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</si>
  <si>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</si>
  <si>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</si>
  <si>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</si>
  <si>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</si>
  <si>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</si>
  <si>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</si>
  <si>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</si>
  <si>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</si>
  <si>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</si>
  <si>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</si>
  <si>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</si>
  <si>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</si>
  <si>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</si>
  <si>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</si>
  <si>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</si>
  <si>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</si>
  <si>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</si>
  <si>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</si>
  <si>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</si>
  <si>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</si>
  <si>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</si>
  <si>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</si>
  <si>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</si>
  <si>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</si>
  <si>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</si>
  <si>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</si>
  <si>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</si>
  <si>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</si>
  <si>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</si>
  <si>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</si>
  <si>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</si>
  <si>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</si>
  <si>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</si>
  <si>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</si>
  <si>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</si>
  <si>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</si>
  <si>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</si>
  <si>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</si>
  <si>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</si>
  <si>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</si>
  <si>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</si>
  <si>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</si>
  <si>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</si>
  <si>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</si>
  <si>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</si>
  <si>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</si>
  <si>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</si>
  <si>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</si>
  <si>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</si>
  <si>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</si>
  <si>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</si>
  <si>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</si>
  <si>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</si>
  <si>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</si>
  <si>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</si>
  <si>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</si>
  <si>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</si>
  <si>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</si>
  <si>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</si>
  <si>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</si>
  <si>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</si>
  <si>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</si>
  <si>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</si>
  <si>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</si>
  <si>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</si>
  <si>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</si>
  <si>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</si>
  <si>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</si>
  <si>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</si>
  <si>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</si>
  <si>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</si>
  <si>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</si>
  <si>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</si>
  <si>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</si>
  <si>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</si>
  <si>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</si>
  <si>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</si>
  <si>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</si>
  <si>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</si>
  <si>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</si>
  <si>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</si>
  <si>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</si>
  <si>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</si>
  <si>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</si>
  <si>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</si>
  <si>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</si>
  <si>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</si>
  <si>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</si>
  <si>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</si>
  <si>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</si>
  <si>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</si>
  <si>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</si>
  <si>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</si>
  <si>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</si>
  <si>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</si>
  <si>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</si>
  <si>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</si>
  <si>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</si>
  <si>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</si>
  <si>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</si>
  <si>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</si>
  <si>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</si>
  <si>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</si>
  <si>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</si>
  <si>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</si>
  <si>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</si>
  <si>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</si>
  <si>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</si>
  <si>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</si>
  <si>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</si>
  <si>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</si>
  <si>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</si>
  <si>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</si>
  <si>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</si>
  <si>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</si>
  <si>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</si>
  <si>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</si>
  <si>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</si>
  <si>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</si>
  <si>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</si>
  <si>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</si>
  <si>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</si>
  <si>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</si>
  <si>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</si>
  <si>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</si>
  <si>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</si>
  <si>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</si>
  <si>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</si>
  <si>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</si>
  <si>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</si>
  <si>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</si>
  <si>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</si>
  <si>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</si>
  <si>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</si>
  <si>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</si>
  <si>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</si>
  <si>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</si>
  <si>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</si>
  <si>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</si>
  <si>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</si>
  <si>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</si>
  <si>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</si>
  <si>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</si>
  <si>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</si>
  <si>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</si>
  <si>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</si>
  <si>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</si>
  <si>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</si>
  <si>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</si>
  <si>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</si>
  <si>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</si>
  <si>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</si>
  <si>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</si>
  <si>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</si>
  <si>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</si>
  <si>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</si>
  <si>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</si>
  <si>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</si>
  <si>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</si>
  <si>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</si>
  <si>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</si>
  <si>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</si>
  <si>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</si>
  <si>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</si>
  <si>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</si>
  <si>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</si>
  <si>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</si>
  <si>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</si>
  <si>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</si>
  <si>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</si>
  <si>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</si>
  <si>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</si>
  <si>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</si>
  <si>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</si>
  <si>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</si>
  <si>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</si>
  <si>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</si>
  <si>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</si>
  <si>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</si>
  <si>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</si>
  <si>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</si>
  <si>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</si>
  <si>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</si>
  <si>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</si>
  <si>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</si>
  <si>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</si>
  <si>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</si>
  <si>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</si>
  <si>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</si>
  <si>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</si>
  <si>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</si>
  <si>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</si>
  <si>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</si>
  <si>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</si>
  <si>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</si>
  <si>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</si>
  <si>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</si>
  <si>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</si>
  <si>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</si>
  <si>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</si>
  <si>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</si>
  <si>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</si>
  <si>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</si>
  <si>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</si>
  <si>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</si>
  <si>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</si>
  <si>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</si>
  <si>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</si>
  <si>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</si>
  <si>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</si>
  <si>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</si>
  <si>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</si>
  <si>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</si>
  <si>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</si>
  <si>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</si>
  <si>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</si>
  <si>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</si>
  <si>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</si>
  <si>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</si>
  <si>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</si>
  <si>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</si>
  <si>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</si>
  <si>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</si>
  <si>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</si>
  <si>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</si>
  <si>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</si>
  <si>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</si>
  <si>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</si>
  <si>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</si>
  <si>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</si>
  <si>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</si>
  <si>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</si>
  <si>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</si>
  <si>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</si>
  <si>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</si>
  <si>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</si>
  <si>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</si>
  <si>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</si>
  <si>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</si>
  <si>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</si>
  <si>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</si>
  <si>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</si>
  <si>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</si>
  <si>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</si>
  <si>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</si>
  <si>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</si>
  <si>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</si>
  <si>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</si>
  <si>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</si>
  <si>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</si>
  <si>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</si>
  <si>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</si>
  <si>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</si>
  <si>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</si>
  <si>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</si>
  <si>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</si>
  <si>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</si>
  <si>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</si>
  <si>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</si>
  <si>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</si>
  <si>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</si>
  <si>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</si>
  <si>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</si>
  <si>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</si>
  <si>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</si>
  <si>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</si>
  <si>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</si>
  <si>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</si>
  <si>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</si>
  <si>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</si>
  <si>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</si>
  <si>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</si>
  <si>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</si>
  <si>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</si>
  <si>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</si>
  <si>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</si>
  <si>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</si>
  <si>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</si>
  <si>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</si>
  <si>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</si>
  <si>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</si>
  <si>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</si>
  <si>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</si>
  <si>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</si>
  <si>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</si>
  <si>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</si>
  <si>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</si>
  <si>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</si>
  <si>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</si>
  <si>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</si>
  <si>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</si>
  <si>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</si>
  <si>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</si>
  <si>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</si>
  <si>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</si>
  <si>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</si>
  <si>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</si>
  <si>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</si>
  <si>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</si>
  <si>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</si>
  <si>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</si>
  <si>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</si>
  <si>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</si>
  <si>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</si>
  <si>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</si>
  <si>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</si>
  <si>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</si>
  <si>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</si>
  <si>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</si>
  <si>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</si>
  <si>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</si>
  <si>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</si>
  <si>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</si>
  <si>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</si>
  <si>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</si>
  <si>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</si>
  <si>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</si>
  <si>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</si>
  <si>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</si>
  <si>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</si>
  <si>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</si>
  <si>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</si>
  <si>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</si>
  <si>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</si>
  <si>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</si>
  <si>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</si>
  <si>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</si>
  <si>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</si>
  <si>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</si>
  <si>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</si>
  <si>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</si>
  <si>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</si>
  <si>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</si>
  <si>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</si>
  <si>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</si>
  <si>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</si>
  <si>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</si>
  <si>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</si>
  <si>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</si>
  <si>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</si>
  <si>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</si>
  <si>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</si>
  <si>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</si>
  <si>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</si>
  <si>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</si>
  <si>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</si>
  <si>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</si>
  <si>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</si>
  <si>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</si>
  <si>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</si>
  <si>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</si>
  <si>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</si>
  <si>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</si>
  <si>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</si>
  <si>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</si>
  <si>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</si>
  <si>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</si>
  <si>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</si>
  <si>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</si>
  <si>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</si>
  <si>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</si>
  <si>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</si>
  <si>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</si>
  <si>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</si>
  <si>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</si>
  <si>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</si>
  <si>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</si>
  <si>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</si>
  <si>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</si>
  <si>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</si>
  <si>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</si>
  <si>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</si>
  <si>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</si>
  <si>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</si>
  <si>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</si>
  <si>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</si>
  <si>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</si>
  <si>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</si>
  <si>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</si>
  <si>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</si>
  <si>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</si>
  <si>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</si>
  <si>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</si>
  <si>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</si>
  <si>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</si>
  <si>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</si>
  <si>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</si>
  <si>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</si>
  <si>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</si>
  <si>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</si>
  <si>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</si>
  <si>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</si>
  <si>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</si>
  <si>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</si>
  <si>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</si>
  <si>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</si>
  <si>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</si>
  <si>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</si>
  <si>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</si>
  <si>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</si>
  <si>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</si>
  <si>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</si>
  <si>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</si>
  <si>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</si>
  <si>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</si>
  <si>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</si>
  <si>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</si>
  <si>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</si>
  <si>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</si>
  <si>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</si>
  <si>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</si>
  <si>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</si>
  <si>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</si>
  <si>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</si>
  <si>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</si>
  <si>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</si>
  <si>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</si>
  <si>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</si>
  <si>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</si>
  <si>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</si>
  <si>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</si>
  <si>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</si>
  <si>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</si>
  <si>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</si>
  <si>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</si>
  <si>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</si>
  <si>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</si>
  <si>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</si>
  <si>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</si>
  <si>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</si>
  <si>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</si>
  <si>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</si>
  <si>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</si>
  <si>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</si>
  <si>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</si>
  <si>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</si>
  <si>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</si>
  <si>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</si>
  <si>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</si>
  <si>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</si>
  <si>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</si>
  <si>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</si>
  <si>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</si>
  <si>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</si>
  <si>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</si>
  <si>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</si>
  <si>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</si>
  <si>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</si>
  <si>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</si>
  <si>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</si>
  <si>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</si>
  <si>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</si>
  <si>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</si>
  <si>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</si>
  <si>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</si>
  <si>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</si>
  <si>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</si>
  <si>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</si>
  <si>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</si>
  <si>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</si>
  <si>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</si>
  <si>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</si>
  <si>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</si>
  <si>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</si>
  <si>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</si>
  <si>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</si>
  <si>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</si>
  <si>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</si>
  <si>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</si>
  <si>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</si>
  <si>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</si>
  <si>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</si>
  <si>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</si>
  <si>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</si>
  <si>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</si>
  <si>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</si>
  <si>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</si>
  <si>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</si>
  <si>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</si>
  <si>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</si>
  <si>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</si>
  <si>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</si>
  <si>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</si>
  <si>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</si>
  <si>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</si>
  <si>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</si>
  <si>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</si>
  <si>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</si>
  <si>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</si>
  <si>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</si>
  <si>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</si>
  <si>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</si>
  <si>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</si>
  <si>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</si>
  <si>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</si>
  <si>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</si>
  <si>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</si>
  <si>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</si>
  <si>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</si>
  <si>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</si>
  <si>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</si>
  <si>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</si>
  <si>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</si>
  <si>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</si>
  <si>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</si>
  <si>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</si>
  <si>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</si>
  <si>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</si>
  <si>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</si>
  <si>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</si>
  <si>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</si>
  <si>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</si>
  <si>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</si>
  <si>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</si>
  <si>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</si>
  <si>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</si>
  <si>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</si>
  <si>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</si>
  <si>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</si>
  <si>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</si>
  <si>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</si>
  <si>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</si>
  <si>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</si>
  <si>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</si>
  <si>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</si>
  <si>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</si>
  <si>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</si>
  <si>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</si>
  <si>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</si>
  <si>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</si>
  <si>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</si>
  <si>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</si>
  <si>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</si>
  <si>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</si>
  <si>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</si>
  <si>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</si>
  <si>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</si>
  <si>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</si>
  <si>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</si>
  <si>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</si>
  <si>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</si>
  <si>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</si>
  <si>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</si>
  <si>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</si>
  <si>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</si>
  <si>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</si>
  <si>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</si>
  <si>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</si>
  <si>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</si>
  <si>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</si>
  <si>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</si>
  <si>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</si>
  <si>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</si>
  <si>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</si>
  <si>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</si>
  <si>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</si>
  <si>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</si>
  <si>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</si>
  <si>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</si>
  <si>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</si>
  <si>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</si>
  <si>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</si>
  <si>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</si>
  <si>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</si>
  <si>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</si>
  <si>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</si>
  <si>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</si>
  <si>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</si>
  <si>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</si>
  <si>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</si>
  <si>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</si>
  <si>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</si>
  <si>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</si>
  <si>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</si>
  <si>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</si>
  <si>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</si>
  <si>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</si>
  <si>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</si>
  <si>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</si>
  <si>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</si>
  <si>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</si>
  <si>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</si>
  <si>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</si>
  <si>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</si>
  <si>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</si>
  <si>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</si>
  <si>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</si>
  <si>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</si>
  <si>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</si>
  <si>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</si>
  <si>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</si>
  <si>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</si>
  <si>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</si>
  <si>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</si>
  <si>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</si>
  <si>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</si>
  <si>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</si>
  <si>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</si>
  <si>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</si>
  <si>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</si>
  <si>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</si>
  <si>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</si>
  <si>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</si>
  <si>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</si>
  <si>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</si>
  <si>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</si>
  <si>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</si>
  <si>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</si>
  <si>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</si>
  <si>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</si>
  <si>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</si>
  <si>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</si>
  <si>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</si>
  <si>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</si>
  <si>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</si>
  <si>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</si>
  <si>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</si>
  <si>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</si>
  <si>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</si>
  <si>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</si>
  <si>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</si>
  <si>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</si>
  <si>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</si>
  <si>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</si>
  <si>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</si>
  <si>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</si>
  <si>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</si>
  <si>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</si>
  <si>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</si>
  <si>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</si>
  <si>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</si>
  <si>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</si>
  <si>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</si>
  <si>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</si>
  <si>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</si>
  <si>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</si>
  <si>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</si>
  <si>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</si>
  <si>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</si>
  <si>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</si>
  <si>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</si>
  <si>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</si>
  <si>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</si>
  <si>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</si>
  <si>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</si>
  <si>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</si>
  <si>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</si>
  <si>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</si>
  <si>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</si>
  <si>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</si>
  <si>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</si>
  <si>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</si>
  <si>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</si>
  <si>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</si>
  <si>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</si>
  <si>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</si>
  <si>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</si>
  <si>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</si>
  <si>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</si>
  <si>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</si>
  <si>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</si>
  <si>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</si>
  <si>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</si>
  <si>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</si>
  <si>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</si>
  <si>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</si>
  <si>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</si>
  <si>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</si>
  <si>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</si>
  <si>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</si>
  <si>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</si>
  <si>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</si>
  <si>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</si>
  <si>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</si>
  <si>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</si>
  <si>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</si>
  <si>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</si>
  <si>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</si>
  <si>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</si>
  <si>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</si>
  <si>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</si>
  <si>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</si>
  <si>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</si>
  <si>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</si>
  <si>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</si>
  <si>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</si>
  <si>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</si>
  <si>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</si>
  <si>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</si>
  <si>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</si>
  <si>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</si>
  <si>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</si>
  <si>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</si>
  <si>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</si>
  <si>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</si>
  <si>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</si>
  <si>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</si>
  <si>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</si>
  <si>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</si>
  <si>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</si>
  <si>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</si>
  <si>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</si>
  <si>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</si>
  <si>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</si>
  <si>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</si>
  <si>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</si>
  <si>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</si>
  <si>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</si>
  <si>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</si>
  <si>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</si>
  <si>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</si>
  <si>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</si>
  <si>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</si>
  <si>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</si>
  <si>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</si>
  <si>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</si>
  <si>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</si>
  <si>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</si>
  <si>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</si>
  <si>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</si>
  <si>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</si>
  <si>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</si>
  <si>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</si>
  <si>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</si>
  <si>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</si>
  <si>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</si>
  <si>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</si>
  <si>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</si>
  <si>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</si>
  <si>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</si>
  <si>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</si>
  <si>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</si>
  <si>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</si>
  <si>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</si>
  <si>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</si>
  <si>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</si>
  <si>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</si>
  <si>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</si>
  <si>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</si>
  <si>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</si>
  <si>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</si>
  <si>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</si>
  <si>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</si>
  <si>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</si>
  <si>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</si>
  <si>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</si>
  <si>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</si>
  <si>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</si>
  <si>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</si>
  <si>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</si>
  <si>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</si>
  <si>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</si>
  <si>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</si>
  <si>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</si>
  <si>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</si>
  <si>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</si>
  <si>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</si>
  <si>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</si>
  <si>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</si>
  <si>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</si>
  <si>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</si>
  <si>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</si>
  <si>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</si>
  <si>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</si>
  <si>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</si>
  <si>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</si>
  <si>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</si>
  <si>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</si>
  <si>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</si>
  <si>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</si>
  <si>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</si>
  <si>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</si>
  <si>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</si>
  <si>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</si>
  <si>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</si>
  <si>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</si>
  <si>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</si>
  <si>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</si>
  <si>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</si>
  <si>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</si>
  <si>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</si>
  <si>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</si>
  <si>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</si>
  <si>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</si>
  <si>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</si>
  <si>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</si>
  <si>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</si>
  <si>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</si>
  <si>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</si>
  <si>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</si>
  <si>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</si>
  <si>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</si>
  <si>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</si>
  <si>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</si>
  <si>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</si>
  <si>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</si>
  <si>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</si>
  <si>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</si>
  <si>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</si>
  <si>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</si>
  <si>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</si>
  <si>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</si>
  <si>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</si>
  <si>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</si>
  <si>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</si>
  <si>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</si>
  <si>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</si>
  <si>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</si>
  <si>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</si>
  <si>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</si>
  <si>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</si>
  <si>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</si>
  <si>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</si>
  <si>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</si>
  <si>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</si>
  <si>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</si>
  <si>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</si>
  <si>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</si>
  <si>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</si>
  <si>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</si>
  <si>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</si>
  <si>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</si>
  <si>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</si>
  <si>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</si>
  <si>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</si>
  <si>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</si>
  <si>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</si>
  <si>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</si>
  <si>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</si>
  <si>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</si>
  <si>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</si>
  <si>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</si>
  <si>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</si>
  <si>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</si>
  <si>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</si>
  <si>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</si>
  <si>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</si>
  <si>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</si>
  <si>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</si>
  <si>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</si>
  <si>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</si>
  <si>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</si>
  <si>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</si>
  <si>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</si>
  <si>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</si>
  <si>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</si>
  <si>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</si>
  <si>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</si>
  <si>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</si>
  <si>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</si>
  <si>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</si>
  <si>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</si>
  <si>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</si>
  <si>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</si>
  <si>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</si>
  <si>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</si>
  <si>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</si>
  <si>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</si>
  <si>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</si>
  <si>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</si>
  <si>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</si>
  <si>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</si>
  <si>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</si>
  <si>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</si>
  <si>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</si>
  <si>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</si>
  <si>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</si>
  <si>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</si>
  <si>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</si>
  <si>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</si>
  <si>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</si>
  <si>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</si>
  <si>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</si>
  <si>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</si>
  <si>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</si>
  <si>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</si>
  <si>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</si>
  <si>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</si>
  <si>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</si>
  <si>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</si>
  <si>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</si>
  <si>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</si>
  <si>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</si>
  <si>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</si>
  <si>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</si>
  <si>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</si>
  <si>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</si>
  <si>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</si>
  <si>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</si>
  <si>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</si>
  <si>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</si>
  <si>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</si>
  <si>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</si>
  <si>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</si>
  <si>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</si>
  <si>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</si>
  <si>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</si>
  <si>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</si>
  <si>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</si>
  <si>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</si>
  <si>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</si>
  <si>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</si>
  <si>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</si>
  <si>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</si>
  <si>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</si>
  <si>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</si>
  <si>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</si>
  <si>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</si>
  <si>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</si>
  <si>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</si>
  <si>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</si>
  <si>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</si>
  <si>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</si>
  <si>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</si>
  <si>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</si>
  <si>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</si>
  <si>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</si>
  <si>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</si>
  <si>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</si>
  <si>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</si>
  <si>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</si>
  <si>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</si>
  <si>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</si>
  <si>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</si>
  <si>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</si>
  <si>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</si>
  <si>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</si>
  <si>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</si>
  <si>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</si>
  <si>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</si>
  <si>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</si>
  <si>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</si>
  <si>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</si>
  <si>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</si>
  <si>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</si>
  <si>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</si>
  <si>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</si>
  <si>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</si>
  <si>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</si>
  <si>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</si>
  <si>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</si>
  <si>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</si>
  <si>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</si>
  <si>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</si>
  <si>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</si>
  <si>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</si>
  <si>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</si>
  <si>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</si>
  <si>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</si>
  <si>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</si>
  <si>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</si>
  <si>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</si>
  <si>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</si>
  <si>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</si>
  <si>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</si>
  <si>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</si>
  <si>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</si>
  <si>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</si>
  <si>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</si>
  <si>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</si>
  <si>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</si>
  <si>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</si>
  <si>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</si>
  <si>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</si>
  <si>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</si>
  <si>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</si>
  <si>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</si>
  <si>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</si>
  <si>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</si>
  <si>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</si>
  <si>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</si>
  <si>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</si>
  <si>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</si>
  <si>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</si>
  <si>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</si>
  <si>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</si>
  <si>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</si>
  <si>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</si>
  <si>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</si>
  <si>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</si>
  <si>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</si>
  <si>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</si>
  <si>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</si>
  <si>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</si>
  <si>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</si>
  <si>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</si>
  <si>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</si>
  <si>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</si>
  <si>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</si>
  <si>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</si>
  <si>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</si>
  <si>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</si>
  <si>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</si>
  <si>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</si>
  <si>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</si>
  <si>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</si>
  <si>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</si>
  <si>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</si>
  <si>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</si>
  <si>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</si>
  <si>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</si>
  <si>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</si>
  <si>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</si>
  <si>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</si>
  <si>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</si>
  <si>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</si>
  <si>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</si>
  <si>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</si>
  <si>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</si>
  <si>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</si>
  <si>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</si>
  <si>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</si>
  <si>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</si>
  <si>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</si>
  <si>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</si>
  <si>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</si>
  <si>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</si>
  <si>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</si>
  <si>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</si>
  <si>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</si>
  <si>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</si>
  <si>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</si>
  <si>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</si>
  <si>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</si>
  <si>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</si>
  <si>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</si>
  <si>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</si>
  <si>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</si>
  <si>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</si>
  <si>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</si>
  <si>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</si>
  <si>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</si>
  <si>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</si>
  <si>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</si>
  <si>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</si>
  <si>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</si>
  <si>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</si>
  <si>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</si>
  <si>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</si>
  <si>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</si>
  <si>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</si>
  <si>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</si>
  <si>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</si>
  <si>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</si>
  <si>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</si>
  <si>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</si>
  <si>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</si>
  <si>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</si>
  <si>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</si>
  <si>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</si>
  <si>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</si>
  <si>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</si>
  <si>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</si>
  <si>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</si>
  <si>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</si>
  <si>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</si>
  <si>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</si>
  <si>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</si>
  <si>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</si>
  <si>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</si>
  <si>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</si>
  <si>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</si>
  <si>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</si>
  <si>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</si>
  <si>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</si>
  <si>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</si>
  <si>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</si>
  <si>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</si>
  <si>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</si>
  <si>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</si>
  <si>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</si>
  <si>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</si>
  <si>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</si>
  <si>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</si>
  <si>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</si>
  <si>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</si>
  <si>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</si>
  <si>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</si>
  <si>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</si>
  <si>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</si>
  <si>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</si>
  <si>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</si>
  <si>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</si>
  <si>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</si>
  <si>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</si>
  <si>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</si>
  <si>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</si>
  <si>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</si>
  <si>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</si>
  <si>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</si>
  <si>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</si>
  <si>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</si>
  <si>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</si>
  <si>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</si>
  <si>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</si>
  <si>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</si>
  <si>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</si>
  <si>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</si>
  <si>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</si>
  <si>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</si>
  <si>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</si>
  <si>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</si>
  <si>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</si>
  <si>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</si>
  <si>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</si>
  <si>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</si>
  <si>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</si>
  <si>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</si>
  <si>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</si>
  <si>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</si>
  <si>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</si>
  <si>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</si>
  <si>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</si>
  <si>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</si>
  <si>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</si>
  <si>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</si>
  <si>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</si>
  <si>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</si>
  <si>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</si>
  <si>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</si>
  <si>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</si>
  <si>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</si>
  <si>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</si>
  <si>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</si>
  <si>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</si>
  <si>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</si>
  <si>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</si>
  <si>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</si>
  <si>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</si>
  <si>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</si>
  <si>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</si>
  <si>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</si>
  <si>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</si>
  <si>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</si>
  <si>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</si>
  <si>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</si>
  <si>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</si>
  <si>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</si>
  <si>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</si>
  <si>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</si>
  <si>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</si>
  <si>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</si>
  <si>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</si>
  <si>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</si>
  <si>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</si>
  <si>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</si>
  <si>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</si>
  <si>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</si>
  <si>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</si>
  <si>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</si>
  <si>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</si>
  <si>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</si>
  <si>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</si>
  <si>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</si>
  <si>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</si>
  <si>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</si>
  <si>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</si>
  <si>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</si>
  <si>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</si>
  <si>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</si>
  <si>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</si>
  <si>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</si>
  <si>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</si>
  <si>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</si>
  <si>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</si>
  <si>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</si>
  <si>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</si>
  <si>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</si>
  <si>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</si>
  <si>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</si>
  <si>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</si>
  <si>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</si>
  <si>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</si>
  <si>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</si>
  <si>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</si>
  <si>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</si>
  <si>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</si>
  <si>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</si>
  <si>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</si>
  <si>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</si>
  <si>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</si>
  <si>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</si>
  <si>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</si>
  <si>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</si>
  <si>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</si>
  <si>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</si>
  <si>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</si>
  <si>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</si>
  <si>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</si>
  <si>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</si>
  <si>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</si>
  <si>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</si>
  <si>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</si>
  <si>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</si>
  <si>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</si>
  <si>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</si>
  <si>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</si>
  <si>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</si>
  <si>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</si>
  <si>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</si>
  <si>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</si>
  <si>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</si>
  <si>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</si>
  <si>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</si>
  <si>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</si>
  <si>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</si>
  <si>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</si>
  <si>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</si>
  <si>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</si>
  <si>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</si>
  <si>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</si>
  <si>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</si>
  <si>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</si>
  <si>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</si>
  <si>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</si>
  <si>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</si>
  <si>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</si>
  <si>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</si>
  <si>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</si>
  <si>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</si>
  <si>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</si>
  <si>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</si>
  <si>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</si>
  <si>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</si>
  <si>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</si>
  <si>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</si>
  <si>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</si>
  <si>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</si>
  <si>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</si>
  <si>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</si>
  <si>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</si>
  <si>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</si>
  <si>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</si>
  <si>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</si>
  <si>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</si>
  <si>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</si>
  <si>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</si>
  <si>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</si>
  <si>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</si>
  <si>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</si>
  <si>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</si>
  <si>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</si>
  <si>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</si>
  <si>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</si>
  <si>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</si>
  <si>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</si>
  <si>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</si>
  <si>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</si>
  <si>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</si>
  <si>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</si>
  <si>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</si>
  <si>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</si>
  <si>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</si>
  <si>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</si>
  <si>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</si>
  <si>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</si>
  <si>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</si>
  <si>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</si>
  <si>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</si>
  <si>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</si>
  <si>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</si>
  <si>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</si>
  <si>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</si>
  <si>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</si>
  <si>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</si>
  <si>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</si>
  <si>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</si>
  <si>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</si>
  <si>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</si>
  <si>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</si>
  <si>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</si>
  <si>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</si>
  <si>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</si>
  <si>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</si>
  <si>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</si>
  <si>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</si>
  <si>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</si>
  <si>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</si>
  <si>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</si>
  <si>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</si>
  <si>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</si>
  <si>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</si>
  <si>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</si>
  <si>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</si>
  <si>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</si>
  <si>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</si>
  <si>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</si>
  <si>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</si>
  <si>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</si>
  <si>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</si>
  <si>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</si>
  <si>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</si>
  <si>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</si>
  <si>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</si>
  <si>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</si>
  <si>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</si>
  <si>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</si>
  <si>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</si>
  <si>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</si>
  <si>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</si>
  <si>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</si>
  <si>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</si>
  <si>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</si>
  <si>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</si>
  <si>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</si>
  <si>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</si>
  <si>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</si>
  <si>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</si>
  <si>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</si>
  <si>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</si>
  <si>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</si>
  <si>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</si>
  <si>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</si>
  <si>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</si>
  <si>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</si>
  <si>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</si>
  <si>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</si>
  <si>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</si>
  <si>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</si>
  <si>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</si>
  <si>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</si>
  <si>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</si>
  <si>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</si>
  <si>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</si>
  <si>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</si>
  <si>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</si>
  <si>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</si>
  <si>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</si>
  <si>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</si>
  <si>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</si>
  <si>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</si>
  <si>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</si>
  <si>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</si>
  <si>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</si>
  <si>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</si>
  <si>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</si>
  <si>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</si>
  <si>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</si>
  <si>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</si>
  <si>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</si>
  <si>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</si>
  <si>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</si>
  <si>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</si>
  <si>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</si>
  <si>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</si>
  <si>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</si>
  <si>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</si>
  <si>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</si>
  <si>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</si>
  <si>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</si>
  <si>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</si>
  <si>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</si>
  <si>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</si>
  <si>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</si>
  <si>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</si>
  <si>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</si>
  <si>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</si>
  <si>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</si>
  <si>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</si>
  <si>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</si>
  <si>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</si>
  <si>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</si>
  <si>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</si>
  <si>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</si>
  <si>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</si>
  <si>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</si>
  <si>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</si>
  <si>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</si>
  <si>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</si>
  <si>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</si>
  <si>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</si>
  <si>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</si>
  <si>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</si>
  <si>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</si>
  <si>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</si>
  <si>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</si>
  <si>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</si>
  <si>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</si>
  <si>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</si>
  <si>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</si>
  <si>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</si>
  <si>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</si>
  <si>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</si>
  <si>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</si>
  <si>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</si>
  <si>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</si>
  <si>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</si>
  <si>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</si>
  <si>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</si>
  <si>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</si>
  <si>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</si>
  <si>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</si>
  <si>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</si>
  <si>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</si>
  <si>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</si>
  <si>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</si>
  <si>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</si>
  <si>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</si>
  <si>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</si>
  <si>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</si>
  <si>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</si>
  <si>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</si>
  <si>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</si>
  <si>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</si>
  <si>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</si>
  <si>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</si>
  <si>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</si>
  <si>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</si>
  <si>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</si>
  <si>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</si>
  <si>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</si>
  <si>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</si>
  <si>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</si>
  <si>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</si>
  <si>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</si>
  <si>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</si>
  <si>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</si>
  <si>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</si>
  <si>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</si>
  <si>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</si>
  <si>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</si>
  <si>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</si>
  <si>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</si>
  <si>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</si>
  <si>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</si>
  <si>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</si>
  <si>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</si>
  <si>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</si>
  <si>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</si>
  <si>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</si>
  <si>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</si>
  <si>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</si>
  <si>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</si>
  <si>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</si>
  <si>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</si>
  <si>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</si>
  <si>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</si>
  <si>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</si>
  <si>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</si>
  <si>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</si>
  <si>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</si>
  <si>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</si>
  <si>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</si>
  <si>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</si>
  <si>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</si>
  <si>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</si>
  <si>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</si>
  <si>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</si>
  <si>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</si>
  <si>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</si>
  <si>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</si>
  <si>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</si>
  <si>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</si>
  <si>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</si>
  <si>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</si>
  <si>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</si>
  <si>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</si>
  <si>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</si>
  <si>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</si>
  <si>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</si>
  <si>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</si>
  <si>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</si>
  <si>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</si>
  <si>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</si>
  <si>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</si>
  <si>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</si>
  <si>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</si>
  <si>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</si>
  <si>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</si>
  <si>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</si>
  <si>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</si>
  <si>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</si>
  <si>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</si>
  <si>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</si>
  <si>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</si>
  <si>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</si>
  <si>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</si>
  <si>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</si>
  <si>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</si>
  <si>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</si>
  <si>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</si>
  <si>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</si>
  <si>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</si>
  <si>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</si>
  <si>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</si>
  <si>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</si>
  <si>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</si>
  <si>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</si>
  <si>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</si>
  <si>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</si>
  <si>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</si>
  <si>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</si>
  <si>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</si>
  <si>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</si>
  <si>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</si>
  <si>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</si>
  <si>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</si>
  <si>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</si>
  <si>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</si>
  <si>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</si>
  <si>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</si>
  <si>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</si>
  <si>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</si>
  <si>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</si>
  <si>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</si>
  <si>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</si>
  <si>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</si>
  <si>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</si>
  <si>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</si>
  <si>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</si>
  <si>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</si>
  <si>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</si>
  <si>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</si>
  <si>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</si>
  <si>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</si>
  <si>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</si>
  <si>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</si>
  <si>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</si>
  <si>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</si>
  <si>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</si>
  <si>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</si>
  <si>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</si>
  <si>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</si>
  <si>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</si>
  <si>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</si>
  <si>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</si>
  <si>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</si>
  <si>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</si>
  <si>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</si>
  <si>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</si>
  <si>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</si>
  <si>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</si>
  <si>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</si>
  <si>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</si>
  <si>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</si>
  <si>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</si>
  <si>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</si>
  <si>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</si>
  <si>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</si>
  <si>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</si>
  <si>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</si>
  <si>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</si>
  <si>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</si>
  <si>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</si>
  <si>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</si>
  <si>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</si>
  <si>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</si>
  <si>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</si>
  <si>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</si>
  <si>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</si>
  <si>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</si>
  <si>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</si>
  <si>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</si>
  <si>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</si>
  <si>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</si>
  <si>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</si>
  <si>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</si>
  <si>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</si>
  <si>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</si>
  <si>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</si>
  <si>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</si>
  <si>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</si>
  <si>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</si>
  <si>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</si>
  <si>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</si>
  <si>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</si>
  <si>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</si>
  <si>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</si>
  <si>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</si>
  <si>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</si>
  <si>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</si>
  <si>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</si>
  <si>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</si>
  <si>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</si>
  <si>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</si>
  <si>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</si>
  <si>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</si>
  <si>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</si>
  <si>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</si>
  <si>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</si>
  <si>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</si>
  <si>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</si>
  <si>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</si>
  <si>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</si>
  <si>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</si>
  <si>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</si>
  <si>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</si>
  <si>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</si>
  <si>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</si>
  <si>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</si>
  <si>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</si>
  <si>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</si>
  <si>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</si>
  <si>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</si>
  <si>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</si>
  <si>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</si>
  <si>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</si>
  <si>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</si>
  <si>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</si>
  <si>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</si>
  <si>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</si>
  <si>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</si>
  <si>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</si>
  <si>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</si>
  <si>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</si>
  <si>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</si>
  <si>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</si>
  <si>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</si>
  <si>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</si>
  <si>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</si>
  <si>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</si>
  <si>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</si>
  <si>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</si>
  <si>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</si>
  <si>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</si>
  <si>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</si>
  <si>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</si>
  <si>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</si>
  <si>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</si>
  <si>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</si>
  <si>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</si>
  <si>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</si>
  <si>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</si>
  <si>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</si>
  <si>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</si>
  <si>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</si>
  <si>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</si>
  <si>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</si>
  <si>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</si>
  <si>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</si>
  <si>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</si>
  <si>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</si>
  <si>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</si>
  <si>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</si>
  <si>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</si>
  <si>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</si>
  <si>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</si>
  <si>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</si>
  <si>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</si>
  <si>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</si>
  <si>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</si>
  <si>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</si>
  <si>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</si>
  <si>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</si>
  <si>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</si>
  <si>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</si>
  <si>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</si>
  <si>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</si>
  <si>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</si>
  <si>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</si>
  <si>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</si>
  <si>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</si>
  <si>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</si>
  <si>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</si>
  <si>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</si>
  <si>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</si>
  <si>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</si>
  <si>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</si>
  <si>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</si>
  <si>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</si>
  <si>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</si>
  <si>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</si>
  <si>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</si>
  <si>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</si>
  <si>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</si>
  <si>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</si>
  <si>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</si>
  <si>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</si>
  <si>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</si>
  <si>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</si>
  <si>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</si>
  <si>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</si>
  <si>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</si>
  <si>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</si>
  <si>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</si>
  <si>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</si>
  <si>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</si>
  <si>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</si>
  <si>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</si>
  <si>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</si>
  <si>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</si>
  <si>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</si>
  <si>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</si>
  <si>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</si>
  <si>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</si>
  <si>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</si>
  <si>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</si>
  <si>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</si>
  <si>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</si>
  <si>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</si>
  <si>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</si>
  <si>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</si>
  <si>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</si>
  <si>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</si>
  <si>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</si>
  <si>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</si>
  <si>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</si>
  <si>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</si>
  <si>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</si>
  <si>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</si>
  <si>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</si>
  <si>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</si>
  <si>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</si>
  <si>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</si>
  <si>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</si>
  <si>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</si>
  <si>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</si>
  <si>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</si>
  <si>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</si>
  <si>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</si>
  <si>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</si>
  <si>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</si>
  <si>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</si>
  <si>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</si>
  <si>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</si>
  <si>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</si>
  <si>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</si>
  <si>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</si>
  <si>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</si>
  <si>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</si>
  <si>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</si>
  <si>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</si>
  <si>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</si>
  <si>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</si>
  <si>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</si>
  <si>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</si>
  <si>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</si>
  <si>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</si>
  <si>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</si>
  <si>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</si>
  <si>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</si>
  <si>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</si>
  <si>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</si>
  <si>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</si>
  <si>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</si>
  <si>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</si>
  <si>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</si>
  <si>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</si>
  <si>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</si>
  <si>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</si>
  <si>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</si>
  <si>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</si>
  <si>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</si>
  <si>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</si>
  <si>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</si>
  <si>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</si>
  <si>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</si>
  <si>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</si>
  <si>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</si>
  <si>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</si>
  <si>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</si>
  <si>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</si>
  <si>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</si>
  <si>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</si>
  <si>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</si>
  <si>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</si>
  <si>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</si>
  <si>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</si>
  <si>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</si>
  <si>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</si>
  <si>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</si>
  <si>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</si>
  <si>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</si>
  <si>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</si>
  <si>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</si>
  <si>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</si>
  <si>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</si>
  <si>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</si>
  <si>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</si>
  <si>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</si>
  <si>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</si>
  <si>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</si>
  <si>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</si>
  <si>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</si>
  <si>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</si>
  <si>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</si>
  <si>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</si>
  <si>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</si>
  <si>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</si>
  <si>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</si>
  <si>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</si>
  <si>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</si>
  <si>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</si>
  <si>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</si>
  <si>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</si>
  <si>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</si>
  <si>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</si>
  <si>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</si>
  <si>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</si>
  <si>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</si>
  <si>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</si>
  <si>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</si>
  <si>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</si>
  <si>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</si>
  <si>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</si>
  <si>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</si>
  <si>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</si>
  <si>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</si>
  <si>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</si>
  <si>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</si>
  <si>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</si>
  <si>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</si>
  <si>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</si>
  <si>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</si>
  <si>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</si>
  <si>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</si>
  <si>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</si>
  <si>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</si>
  <si>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</si>
  <si>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</si>
  <si>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</si>
  <si>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</si>
  <si>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</si>
  <si>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</si>
  <si>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</si>
  <si>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</si>
  <si>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</si>
  <si>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</si>
  <si>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</si>
  <si>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</si>
  <si>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</si>
  <si>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</si>
  <si>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</si>
  <si>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</si>
  <si>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</si>
  <si>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</si>
  <si>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</si>
  <si>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</si>
  <si>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</si>
  <si>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</si>
  <si>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</si>
  <si>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</si>
  <si>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</si>
  <si>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</si>
  <si>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</si>
  <si>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</si>
  <si>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</si>
  <si>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</si>
  <si>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</si>
  <si>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</si>
  <si>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</si>
  <si>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</si>
  <si>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</si>
  <si>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</si>
  <si>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</si>
  <si>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</si>
  <si>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</si>
  <si>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</si>
  <si>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</si>
  <si>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</si>
  <si>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</si>
  <si>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</si>
  <si>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</si>
  <si>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</si>
  <si>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</si>
  <si>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</si>
  <si>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</si>
  <si>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</si>
  <si>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</si>
  <si>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</si>
  <si>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</si>
  <si>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</si>
  <si>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</si>
  <si>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</si>
  <si>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</si>
  <si>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</si>
  <si>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</si>
  <si>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</si>
  <si>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</si>
  <si>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</si>
  <si>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</si>
  <si>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</si>
  <si>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</si>
  <si>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</si>
  <si>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</si>
  <si>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</si>
  <si>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</si>
  <si>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</si>
  <si>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</si>
  <si>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</si>
  <si>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</si>
  <si>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</si>
  <si>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</si>
  <si>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</si>
  <si>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</si>
  <si>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</si>
  <si>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</si>
  <si>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</si>
  <si>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</si>
  <si>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</si>
  <si>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</si>
  <si>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</si>
  <si>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</si>
  <si>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</si>
  <si>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</si>
  <si>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</si>
  <si>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</si>
  <si>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</si>
  <si>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</si>
  <si>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</si>
  <si>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</si>
  <si>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</si>
  <si>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</si>
  <si>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</si>
  <si>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</si>
  <si>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</si>
  <si>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</si>
  <si>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</si>
  <si>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</si>
  <si>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</si>
  <si>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</si>
  <si>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</si>
  <si>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</si>
  <si>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</si>
  <si>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</si>
  <si>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</si>
  <si>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</si>
  <si>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</si>
  <si>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</si>
  <si>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</si>
  <si>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</si>
  <si>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</si>
  <si>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</si>
  <si>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</si>
  <si>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</si>
  <si>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</si>
  <si>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</si>
  <si>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</si>
  <si>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</si>
  <si>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</si>
  <si>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</si>
  <si>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</si>
  <si>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</si>
  <si>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</si>
  <si>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</si>
  <si>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</si>
  <si>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</si>
  <si>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</si>
  <si>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</si>
  <si>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</si>
  <si>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</si>
  <si>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</si>
  <si>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</si>
  <si>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</si>
  <si>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</si>
  <si>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</si>
  <si>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</si>
  <si>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</si>
  <si>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</si>
  <si>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</si>
  <si>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</si>
  <si>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</si>
  <si>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</si>
  <si>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</si>
  <si>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</si>
  <si>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</si>
  <si>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</si>
  <si>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</si>
  <si>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</si>
  <si>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</si>
  <si>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</si>
  <si>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</si>
  <si>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</si>
  <si>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</si>
  <si>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</si>
  <si>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</si>
  <si>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</si>
  <si>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</si>
  <si>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</si>
  <si>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</si>
  <si>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</si>
  <si>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</si>
  <si>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</si>
  <si>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</si>
  <si>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</si>
  <si>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</si>
  <si>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</si>
  <si>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</si>
  <si>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</si>
  <si>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</si>
  <si>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</si>
  <si>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</si>
  <si>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</si>
  <si>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</si>
  <si>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</si>
  <si>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</si>
  <si>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</si>
  <si>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</si>
  <si>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</si>
  <si>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</si>
  <si>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</si>
  <si>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</si>
  <si>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</si>
  <si>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</si>
  <si>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</si>
  <si>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</si>
  <si>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</si>
  <si>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</si>
  <si>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</si>
  <si>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</si>
  <si>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</si>
  <si>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</si>
  <si>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</si>
  <si>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</si>
  <si>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</si>
  <si>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</si>
  <si>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</si>
  <si>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</si>
  <si>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</si>
  <si>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</si>
  <si>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</si>
  <si>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</si>
  <si>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</si>
  <si>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</si>
  <si>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</si>
  <si>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</si>
  <si>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</si>
  <si>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</si>
  <si>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</si>
  <si>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</si>
  <si>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</si>
  <si>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</si>
  <si>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</si>
  <si>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</si>
  <si>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</si>
  <si>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</si>
  <si>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</si>
  <si>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</si>
  <si>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</si>
  <si>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</si>
  <si>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</si>
  <si>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</si>
  <si>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</si>
  <si>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</si>
  <si>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</si>
  <si>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</si>
  <si>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</si>
  <si>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</si>
  <si>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</si>
  <si>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</si>
  <si>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</si>
  <si>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</si>
  <si>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</si>
  <si>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</si>
  <si>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</si>
  <si>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</si>
  <si>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</si>
  <si>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</si>
  <si>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</si>
  <si>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</si>
  <si>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</si>
  <si>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</si>
  <si>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</si>
  <si>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</si>
  <si>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</si>
  <si>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</si>
  <si>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</si>
  <si>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</si>
  <si>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</si>
  <si>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</si>
  <si>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</si>
  <si>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</si>
  <si>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</si>
  <si>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</si>
  <si>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</si>
  <si>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</si>
  <si>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</si>
  <si>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</si>
  <si>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</si>
  <si>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</si>
  <si>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</si>
  <si>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</si>
  <si>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</si>
  <si>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</si>
  <si>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</si>
  <si>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</si>
  <si>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</si>
  <si>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</si>
  <si>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</si>
  <si>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</si>
  <si>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</si>
  <si>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</si>
  <si>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</si>
  <si>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</si>
  <si>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</si>
  <si>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</si>
  <si>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</si>
  <si>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</si>
  <si>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</si>
  <si>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</si>
  <si>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</si>
  <si>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</si>
  <si>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</si>
  <si>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</si>
  <si>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</si>
  <si>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</si>
  <si>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</si>
  <si>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</si>
  <si>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</si>
  <si>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</si>
  <si>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</si>
  <si>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</si>
  <si>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</si>
  <si>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</si>
  <si>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</si>
  <si>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</si>
  <si>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</si>
  <si>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</si>
  <si>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</si>
  <si>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</si>
  <si>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</si>
  <si>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</si>
  <si>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</si>
  <si>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</si>
  <si>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</si>
  <si>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</si>
  <si>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</si>
  <si>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</si>
  <si>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</si>
  <si>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</si>
  <si>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</si>
  <si>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</si>
  <si>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</si>
  <si>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</si>
  <si>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</si>
  <si>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</si>
  <si>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</si>
  <si>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</si>
  <si>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</si>
  <si>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</si>
  <si>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</si>
  <si>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</si>
  <si>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</si>
  <si>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</si>
  <si>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</si>
  <si>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</si>
  <si>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</si>
  <si>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</si>
  <si>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</si>
  <si>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</si>
  <si>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</si>
  <si>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</si>
  <si>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</si>
  <si>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</si>
  <si>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</si>
  <si>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</si>
  <si>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</si>
  <si>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</si>
  <si>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</si>
  <si>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</si>
  <si>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</si>
  <si>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</si>
  <si>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</si>
  <si>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</si>
  <si>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</si>
  <si>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</si>
  <si>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</si>
  <si>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</si>
  <si>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</si>
  <si>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</si>
  <si>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</si>
  <si>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</si>
  <si>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</si>
  <si>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</si>
  <si>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</si>
  <si>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</si>
  <si>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</si>
  <si>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</si>
  <si>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</si>
  <si>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</si>
  <si>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</si>
  <si>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</si>
  <si>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</si>
  <si>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</si>
  <si>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</si>
  <si>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</si>
  <si>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</si>
  <si>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</si>
  <si>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</si>
  <si>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</si>
  <si>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</si>
  <si>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</si>
  <si>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</si>
  <si>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</si>
  <si>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</si>
  <si>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</si>
  <si>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</si>
  <si>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</si>
  <si>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</si>
  <si>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</si>
  <si>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</si>
  <si>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</si>
  <si>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</si>
  <si>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</si>
  <si>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</si>
  <si>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</si>
  <si>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</si>
  <si>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</si>
  <si>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</si>
  <si>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</si>
  <si>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</si>
  <si>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</si>
  <si>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</si>
  <si>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</si>
  <si>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</si>
  <si>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</si>
  <si>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</si>
  <si>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</si>
  <si>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</si>
  <si>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</si>
  <si>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</si>
  <si>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</si>
  <si>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</si>
  <si>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</si>
  <si>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</si>
  <si>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</si>
  <si>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</si>
  <si>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</si>
  <si>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</si>
  <si>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</si>
  <si>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</si>
  <si>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</si>
  <si>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</si>
  <si>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</si>
  <si>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</si>
  <si>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</si>
  <si>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</si>
  <si>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</si>
  <si>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</si>
  <si>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</si>
  <si>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</si>
  <si>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</si>
  <si>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</si>
  <si>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</si>
  <si>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</si>
  <si>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</si>
  <si>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</si>
  <si>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</si>
  <si>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</si>
  <si>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</si>
  <si>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</si>
  <si>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</si>
  <si>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</si>
  <si>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</si>
  <si>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</si>
  <si>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</si>
  <si>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</si>
  <si>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</si>
  <si>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</si>
  <si>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</si>
  <si>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</si>
  <si>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</si>
  <si>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</si>
  <si>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</si>
  <si>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</si>
  <si>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</si>
  <si>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</si>
  <si>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</si>
  <si>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</si>
  <si>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</si>
  <si>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</si>
  <si>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</si>
  <si>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</si>
  <si>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</si>
  <si>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</si>
  <si>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</si>
  <si>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</si>
  <si>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</si>
  <si>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</si>
  <si>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</si>
  <si>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</si>
  <si>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</si>
  <si>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</si>
  <si>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</si>
  <si>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</si>
  <si>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</si>
  <si>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</si>
  <si>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</si>
  <si>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</si>
  <si>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</si>
  <si>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</si>
  <si>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</si>
  <si>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</si>
  <si>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</si>
  <si>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</si>
  <si>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</si>
  <si>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</si>
  <si>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</si>
  <si>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</si>
  <si>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</si>
  <si>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</si>
  <si>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</si>
  <si>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</si>
  <si>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</si>
  <si>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</si>
  <si>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</si>
  <si>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</si>
  <si>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</si>
  <si>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</si>
  <si>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</si>
  <si>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</si>
  <si>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</si>
  <si>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</si>
  <si>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</si>
  <si>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</si>
  <si>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</si>
  <si>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</si>
  <si>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</si>
  <si>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</si>
  <si>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</si>
  <si>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</si>
  <si>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</si>
  <si>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</si>
  <si>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</si>
  <si>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</si>
  <si>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</si>
  <si>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</si>
  <si>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</si>
  <si>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</si>
  <si>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</si>
  <si>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</si>
  <si>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</si>
  <si>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</si>
  <si>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</si>
  <si>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</si>
  <si>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</si>
  <si>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</si>
  <si>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</si>
  <si>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</si>
  <si>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</si>
  <si>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</si>
  <si>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</si>
  <si>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</si>
  <si>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</si>
  <si>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</si>
  <si>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</si>
  <si>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</si>
  <si>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</si>
  <si>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</si>
  <si>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</si>
  <si>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</si>
  <si>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</si>
  <si>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</si>
  <si>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</si>
  <si>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</si>
  <si>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</si>
  <si>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</si>
  <si>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</si>
  <si>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</si>
  <si>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</si>
  <si>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</si>
  <si>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</si>
  <si>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</si>
  <si>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</si>
  <si>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</si>
  <si>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</si>
  <si>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</si>
  <si>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</si>
  <si>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</si>
  <si>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</si>
  <si>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</si>
  <si>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</si>
  <si>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</si>
  <si>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</si>
  <si>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</si>
  <si>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</si>
  <si>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</si>
  <si>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</si>
  <si>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</si>
  <si>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</si>
  <si>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</si>
  <si>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</si>
  <si>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</si>
  <si>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</si>
  <si>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</si>
  <si>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</si>
  <si>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</si>
  <si>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</si>
  <si>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</si>
  <si>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</si>
  <si>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</si>
  <si>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</si>
  <si>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</si>
  <si>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</si>
  <si>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</si>
  <si>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</si>
  <si>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</si>
  <si>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</si>
  <si>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</si>
  <si>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</si>
  <si>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</si>
  <si>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</si>
  <si>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</si>
  <si>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</si>
  <si>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</si>
  <si>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</si>
  <si>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</si>
  <si>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</si>
  <si>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</si>
  <si>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</si>
  <si>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</si>
  <si>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</si>
  <si>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</si>
  <si>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</si>
  <si>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</si>
  <si>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</si>
  <si>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</si>
  <si>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</si>
  <si>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</si>
  <si>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</si>
  <si>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</si>
  <si>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</si>
  <si>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</si>
  <si>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</si>
  <si>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</si>
  <si>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</si>
  <si>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</si>
  <si>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</si>
  <si>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</si>
  <si>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</si>
  <si>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</si>
  <si>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</si>
  <si>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</si>
  <si>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</si>
  <si>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</si>
  <si>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</si>
  <si>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</si>
  <si>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</si>
  <si>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</si>
  <si>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</si>
  <si>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</si>
  <si>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</si>
  <si>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</si>
  <si>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</si>
  <si>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</si>
  <si>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</si>
  <si>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</si>
  <si>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</si>
  <si>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</si>
  <si>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</si>
  <si>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</si>
  <si>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</si>
  <si>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</si>
  <si>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</si>
  <si>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</si>
  <si>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</si>
  <si>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</si>
  <si>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</si>
  <si>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</si>
  <si>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</si>
  <si>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</si>
  <si>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</si>
  <si>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</si>
  <si>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</si>
  <si>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</si>
  <si>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</si>
  <si>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</si>
  <si>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</si>
  <si>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</si>
  <si>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</si>
  <si>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</si>
  <si>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</si>
  <si>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</si>
  <si>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</si>
  <si>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</si>
  <si>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</si>
  <si>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</si>
  <si>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</si>
  <si>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</si>
  <si>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</si>
  <si>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</si>
  <si>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</si>
  <si>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</si>
  <si>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</si>
  <si>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</si>
  <si>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</si>
  <si>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</si>
  <si>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</si>
  <si>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</si>
  <si>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</si>
  <si>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</si>
  <si>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</si>
  <si>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</si>
  <si>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</si>
  <si>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</si>
  <si>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</si>
  <si>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</si>
  <si>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</si>
  <si>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</si>
  <si>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</si>
  <si>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</si>
  <si>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</si>
  <si>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</si>
  <si>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</si>
  <si>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</si>
  <si>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</si>
  <si>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</si>
  <si>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</si>
  <si>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</si>
  <si>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</si>
  <si>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</si>
  <si>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</si>
  <si>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</si>
  <si>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</si>
  <si>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</si>
  <si>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</si>
  <si>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</si>
  <si>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</si>
  <si>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</si>
  <si>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</si>
  <si>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</si>
  <si>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</si>
  <si>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</si>
  <si>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</si>
  <si>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</si>
  <si>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</si>
  <si>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</si>
  <si>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</si>
  <si>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</si>
  <si>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</si>
  <si>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</si>
  <si>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</si>
  <si>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</si>
  <si>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</si>
  <si>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</si>
  <si>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</si>
  <si>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</si>
  <si>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</si>
  <si>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</si>
  <si>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</si>
  <si>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</si>
  <si>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</si>
  <si>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</si>
  <si>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</si>
  <si>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</si>
  <si>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</si>
  <si>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</si>
  <si>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</si>
  <si>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</si>
  <si>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</si>
  <si>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</si>
  <si>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</si>
  <si>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</si>
  <si>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</si>
  <si>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</si>
  <si>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</si>
  <si>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</si>
  <si>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</si>
  <si>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</si>
  <si>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</si>
  <si>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</si>
  <si>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</si>
  <si>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</si>
  <si>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</si>
  <si>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</si>
  <si>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</si>
  <si>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</si>
  <si>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</si>
  <si>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</si>
  <si>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</si>
  <si>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</si>
  <si>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</si>
  <si>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</si>
  <si>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</si>
  <si>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</si>
  <si>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</si>
  <si>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</si>
  <si>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</si>
  <si>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</si>
  <si>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</si>
  <si>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</si>
  <si>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</si>
  <si>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</si>
  <si>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</si>
  <si>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</si>
  <si>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</si>
  <si>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</si>
  <si>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</si>
  <si>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</si>
  <si>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</si>
  <si>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</si>
  <si>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</si>
  <si>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</si>
  <si>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</si>
  <si>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</si>
  <si>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</si>
  <si>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</si>
  <si>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</si>
  <si>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</si>
  <si>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</si>
  <si>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</si>
  <si>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</si>
  <si>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</si>
  <si>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</si>
  <si>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</si>
  <si>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</si>
  <si>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</si>
  <si>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</si>
  <si>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</si>
  <si>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</si>
  <si>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</si>
  <si>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</si>
  <si>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</si>
  <si>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</si>
  <si>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</si>
  <si>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</si>
  <si>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</si>
  <si>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</si>
  <si>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</si>
  <si>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</si>
  <si>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</si>
  <si>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</si>
  <si>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</si>
  <si>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</si>
  <si>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</si>
  <si>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</si>
  <si>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</si>
  <si>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</si>
  <si>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</si>
  <si>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</si>
  <si>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</si>
  <si>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</si>
  <si>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</si>
  <si>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</si>
  <si>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</si>
  <si>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</si>
  <si>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</si>
  <si>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</si>
  <si>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</si>
  <si>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</si>
  <si>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</si>
  <si>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</si>
  <si>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</si>
  <si>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</si>
  <si>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</si>
  <si>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</si>
  <si>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</si>
  <si>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</si>
  <si>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</si>
  <si>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</si>
  <si>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</si>
  <si>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</si>
  <si>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</si>
  <si>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</si>
  <si>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</si>
  <si>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</si>
  <si>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</si>
  <si>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</si>
  <si>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</si>
  <si>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</si>
  <si>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</si>
  <si>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</si>
  <si>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</si>
  <si>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</si>
  <si>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</si>
  <si>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</si>
  <si>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</si>
  <si>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</si>
  <si>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</si>
  <si>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</si>
  <si>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</si>
  <si>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</si>
  <si>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</si>
  <si>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</si>
  <si>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</si>
  <si>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</si>
  <si>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</si>
  <si>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</si>
  <si>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</si>
  <si>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</si>
  <si>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</si>
  <si>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</si>
  <si>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</si>
  <si>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</si>
  <si>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</si>
  <si>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</si>
  <si>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</si>
  <si>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</si>
  <si>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</si>
  <si>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</si>
  <si>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</si>
  <si>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</si>
  <si>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</si>
  <si>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</si>
  <si>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</si>
  <si>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</si>
  <si>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</si>
  <si>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</si>
  <si>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</si>
  <si>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</si>
  <si>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</si>
  <si>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</si>
  <si>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</si>
  <si>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</si>
  <si>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</si>
  <si>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</si>
  <si>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</si>
  <si>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</si>
  <si>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</si>
  <si>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</si>
  <si>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</si>
  <si>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</si>
  <si>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</si>
  <si>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</si>
  <si>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</si>
  <si>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</si>
  <si>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</si>
  <si>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</si>
  <si>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</si>
  <si>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</si>
  <si>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</si>
  <si>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</si>
  <si>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</si>
  <si>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</si>
  <si>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</si>
  <si>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</si>
  <si>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</si>
  <si>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</si>
  <si>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</si>
  <si>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</si>
  <si>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</si>
  <si>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</si>
  <si>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</si>
  <si>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</si>
  <si>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</si>
  <si>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</si>
  <si>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</si>
  <si>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</si>
  <si>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</si>
  <si>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</si>
  <si>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</si>
  <si>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</si>
  <si>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</si>
  <si>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</si>
  <si>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</si>
  <si>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</si>
  <si>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</si>
  <si>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</si>
  <si>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</si>
  <si>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</si>
  <si>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</si>
  <si>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</si>
  <si>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</si>
  <si>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</si>
  <si>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</si>
  <si>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</si>
  <si>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</si>
  <si>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</si>
  <si>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</si>
  <si>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</si>
  <si>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</si>
  <si>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</si>
  <si>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</si>
  <si>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</si>
  <si>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</si>
  <si>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</si>
  <si>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</si>
  <si>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</si>
  <si>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</si>
  <si>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</si>
  <si>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</si>
  <si>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</si>
  <si>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</si>
  <si>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</si>
  <si>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</si>
  <si>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</si>
  <si>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</si>
  <si>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</si>
  <si>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</si>
  <si>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</si>
  <si>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</si>
  <si>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</si>
  <si>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</si>
  <si>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</si>
  <si>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</si>
  <si>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</si>
  <si>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</si>
  <si>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</si>
  <si>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</si>
  <si>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</si>
  <si>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</si>
  <si>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</si>
  <si>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</si>
  <si>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</si>
  <si>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</si>
  <si>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</si>
  <si>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</si>
  <si>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</si>
  <si>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</si>
  <si>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</si>
  <si>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</si>
  <si>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</si>
  <si>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</si>
  <si>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</si>
  <si>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</si>
  <si>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</si>
  <si>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</si>
  <si>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</si>
  <si>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</si>
  <si>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</si>
  <si>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</si>
  <si>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</si>
  <si>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</si>
  <si>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</si>
  <si>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</si>
  <si>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</si>
  <si>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</si>
  <si>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</si>
  <si>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</si>
  <si>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</si>
  <si>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</si>
  <si>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</si>
  <si>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</si>
  <si>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</si>
  <si>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</si>
  <si>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</si>
  <si>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</si>
  <si>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</si>
  <si>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</si>
  <si>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</si>
  <si>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</si>
  <si>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</si>
  <si>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</si>
  <si>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</si>
  <si>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</si>
  <si>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</si>
  <si>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</si>
  <si>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</si>
  <si>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</si>
  <si>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</si>
  <si>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</si>
  <si>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</si>
  <si>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</si>
  <si>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</si>
  <si>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</si>
  <si>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</si>
  <si>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</si>
  <si>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</si>
  <si>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</si>
  <si>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</si>
  <si>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</si>
  <si>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</si>
  <si>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</si>
  <si>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</si>
  <si>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</si>
  <si>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</si>
  <si>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</si>
  <si>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</si>
  <si>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</si>
  <si>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</si>
  <si>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</si>
  <si>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</si>
  <si>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</si>
  <si>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</si>
  <si>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</si>
  <si>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</si>
  <si>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</si>
  <si>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</si>
  <si>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</si>
  <si>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</si>
  <si>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</si>
  <si>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</si>
  <si>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</si>
  <si>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</si>
  <si>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</si>
  <si>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</si>
  <si>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</si>
  <si>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</si>
  <si>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</si>
  <si>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</si>
  <si>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</si>
  <si>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</si>
  <si>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</si>
  <si>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</si>
  <si>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</si>
  <si>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</si>
  <si>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</si>
  <si>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</si>
  <si>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</si>
  <si>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</si>
  <si>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</si>
  <si>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</si>
  <si>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</si>
  <si>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</si>
  <si>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</si>
  <si>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</si>
  <si>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</si>
  <si>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</si>
  <si>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</si>
  <si>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</si>
  <si>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</si>
  <si>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</si>
  <si>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</si>
  <si>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</si>
  <si>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</si>
  <si>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</si>
  <si>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</si>
  <si>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</si>
  <si>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</si>
  <si>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</si>
  <si>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</si>
  <si>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</si>
  <si>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</si>
  <si>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</si>
  <si>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</si>
  <si>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</si>
  <si>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</si>
  <si>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</si>
  <si>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</si>
  <si>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</si>
  <si>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</si>
  <si>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</si>
  <si>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</si>
  <si>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</si>
  <si>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</si>
  <si>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</si>
  <si>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</si>
  <si>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</si>
  <si>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</si>
  <si>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</si>
  <si>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</si>
  <si>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</si>
  <si>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</si>
  <si>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</si>
  <si>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</si>
  <si>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</si>
  <si>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</si>
  <si>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</si>
  <si>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</si>
  <si>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</si>
  <si>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</si>
  <si>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</si>
  <si>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</si>
  <si>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</si>
  <si>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</si>
  <si>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</si>
  <si>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</si>
  <si>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</si>
  <si>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</si>
  <si>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</si>
  <si>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</si>
  <si>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</si>
  <si>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</si>
  <si>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</si>
  <si>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</si>
  <si>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</si>
  <si>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</si>
  <si>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</si>
  <si>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</si>
  <si>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</si>
  <si>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</si>
  <si>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</si>
  <si>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</si>
  <si>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</si>
  <si>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</si>
  <si>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</si>
  <si>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</si>
  <si>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</si>
  <si>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</si>
  <si>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</si>
  <si>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</si>
  <si>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</si>
  <si>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</si>
  <si>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</si>
  <si>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</si>
  <si>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</si>
  <si>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</si>
  <si>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</si>
  <si>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</si>
  <si>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</si>
  <si>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</si>
  <si>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</si>
  <si>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</si>
  <si>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</si>
  <si>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</si>
  <si>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</si>
  <si>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</si>
  <si>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</si>
  <si>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</si>
  <si>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</si>
  <si>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</si>
  <si>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</si>
  <si>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</si>
  <si>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</si>
  <si>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</si>
  <si>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</si>
  <si>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</si>
  <si>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</si>
  <si>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</si>
  <si>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</si>
  <si>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</si>
  <si>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</si>
  <si>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</si>
  <si>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</si>
  <si>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</si>
  <si>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</si>
  <si>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</si>
  <si>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</si>
  <si>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</si>
  <si>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</si>
  <si>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</si>
  <si>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</si>
  <si>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</si>
  <si>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</si>
  <si>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</si>
  <si>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</si>
  <si>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</si>
  <si>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</si>
  <si>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</si>
  <si>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</si>
  <si>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</si>
  <si>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</si>
  <si>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</si>
  <si>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</si>
  <si>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</si>
  <si>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</si>
  <si>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</si>
  <si>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</si>
  <si>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</si>
  <si>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</si>
  <si>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</si>
  <si>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</si>
  <si>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</si>
  <si>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</si>
  <si>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</si>
  <si>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</si>
  <si>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</si>
  <si>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</si>
  <si>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</si>
  <si>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</si>
  <si>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</si>
  <si>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</si>
  <si>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</si>
  <si>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</si>
  <si>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</si>
  <si>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</si>
  <si>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</si>
  <si>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</si>
  <si>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</si>
  <si>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</si>
  <si>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</si>
  <si>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</si>
  <si>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</si>
  <si>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</si>
  <si>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</si>
  <si>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</si>
  <si>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</si>
  <si>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</si>
  <si>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</si>
  <si>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</si>
  <si>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</si>
  <si>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</si>
  <si>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</si>
  <si>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</si>
  <si>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</si>
  <si>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</si>
  <si>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</si>
  <si>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</si>
  <si>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</si>
  <si>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</si>
  <si>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</si>
  <si>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</si>
  <si>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</si>
  <si>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</si>
  <si>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</si>
  <si>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</si>
  <si>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</si>
  <si>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</si>
  <si>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</si>
  <si>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</si>
  <si>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</si>
  <si>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</si>
  <si>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</si>
  <si>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</si>
  <si>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</si>
  <si>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</si>
  <si>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</si>
  <si>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</si>
  <si>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</si>
  <si>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</si>
  <si>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</si>
  <si>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</si>
  <si>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</si>
  <si>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</si>
  <si>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</si>
  <si>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</si>
  <si>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</si>
  <si>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</si>
  <si>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</si>
  <si>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</si>
  <si>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</si>
  <si>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</si>
  <si>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</si>
  <si>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</si>
  <si>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</si>
  <si>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</si>
  <si>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</si>
  <si>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</si>
  <si>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</si>
  <si>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</si>
  <si>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</si>
  <si>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</si>
  <si>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</si>
  <si>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</si>
  <si>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</si>
  <si>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</si>
  <si>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</si>
  <si>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</si>
  <si>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</si>
  <si>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</si>
  <si>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</si>
  <si>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</si>
  <si>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</si>
  <si>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</si>
  <si>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</si>
  <si>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</si>
  <si>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</si>
  <si>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</si>
  <si>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</si>
  <si>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</si>
  <si>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</si>
  <si>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</si>
  <si>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</si>
  <si>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</si>
  <si>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</si>
  <si>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</si>
  <si>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</si>
  <si>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</si>
  <si>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</si>
  <si>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</si>
  <si>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</si>
  <si>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</si>
  <si>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</si>
  <si>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</si>
  <si>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</si>
  <si>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</si>
  <si>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</si>
  <si>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</si>
  <si>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</si>
  <si>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</si>
  <si>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</si>
  <si>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</si>
  <si>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</si>
  <si>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</si>
  <si>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</si>
  <si>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</si>
  <si>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</si>
  <si>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</si>
  <si>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</si>
  <si>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</si>
  <si>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</si>
  <si>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</si>
  <si>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</si>
  <si>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</si>
  <si>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</si>
  <si>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</si>
  <si>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</si>
  <si>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</si>
  <si>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</si>
  <si>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</si>
  <si>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</si>
  <si>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</si>
  <si>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</si>
  <si>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</si>
  <si>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</si>
  <si>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</si>
  <si>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</si>
  <si>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</si>
  <si>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</si>
  <si>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</si>
  <si>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</si>
  <si>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</si>
  <si>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</si>
  <si>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</si>
  <si>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</si>
  <si>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</si>
  <si>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</si>
  <si>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</si>
  <si>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</si>
  <si>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</si>
  <si>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</si>
  <si>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</si>
  <si>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</si>
  <si>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</si>
  <si>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</si>
  <si>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</si>
  <si>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</si>
  <si>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</si>
  <si>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</si>
  <si>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</si>
  <si>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</si>
  <si>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</si>
  <si>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</si>
  <si>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</si>
  <si>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</si>
  <si>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</si>
  <si>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</si>
  <si>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</si>
  <si>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</si>
  <si>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</si>
  <si>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</si>
  <si>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</si>
  <si>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</si>
  <si>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</si>
  <si>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</si>
  <si>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</si>
  <si>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</si>
  <si>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</si>
  <si>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</si>
  <si>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</si>
  <si>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</si>
  <si>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</si>
  <si>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</si>
  <si>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</si>
  <si>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</si>
  <si>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</si>
  <si>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</si>
  <si>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</si>
  <si>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</si>
  <si>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</si>
  <si>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</si>
  <si>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</si>
  <si>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</si>
  <si>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</si>
  <si>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</si>
  <si>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</si>
  <si>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</si>
  <si>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</si>
  <si>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</si>
  <si>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</si>
  <si>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</si>
  <si>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</si>
  <si>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</si>
  <si>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</si>
  <si>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</si>
  <si>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</si>
  <si>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</si>
  <si>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</si>
  <si>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</si>
  <si>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</si>
  <si>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</si>
  <si>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</si>
  <si>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</si>
  <si>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</si>
  <si>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</si>
  <si>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</si>
  <si>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</si>
  <si>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</si>
  <si>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</si>
  <si>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</si>
  <si>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</si>
  <si>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</si>
  <si>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</si>
  <si>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</si>
  <si>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</si>
  <si>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</si>
  <si>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</si>
  <si>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</si>
  <si>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</si>
  <si>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</si>
  <si>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</si>
  <si>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</si>
  <si>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</si>
  <si>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</si>
  <si>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</si>
  <si>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</si>
  <si>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</si>
  <si>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</si>
  <si>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</si>
  <si>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</si>
  <si>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</si>
  <si>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</si>
  <si>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</si>
  <si>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</si>
  <si>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</si>
  <si>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</si>
  <si>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</si>
  <si>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</si>
  <si>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</si>
  <si>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</si>
  <si>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</si>
  <si>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</si>
  <si>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</si>
  <si>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</si>
  <si>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</si>
  <si>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</si>
  <si>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</si>
  <si>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</si>
  <si>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</si>
  <si>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</si>
  <si>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</si>
  <si>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</si>
  <si>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</si>
  <si>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</si>
  <si>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</si>
  <si>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</si>
  <si>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</si>
  <si>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</si>
  <si>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</si>
  <si>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</si>
  <si>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</si>
  <si>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</si>
  <si>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</si>
  <si>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</si>
  <si>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</si>
  <si>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</si>
  <si>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</si>
  <si>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</si>
  <si>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</si>
  <si>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</si>
  <si>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</si>
  <si>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</si>
  <si>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</si>
  <si>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</si>
  <si>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</si>
  <si>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</si>
  <si>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</si>
  <si>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</si>
  <si>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</si>
  <si>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</si>
  <si>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</si>
  <si>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</si>
  <si>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</si>
  <si>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</si>
  <si>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</si>
  <si>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</si>
  <si>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</si>
  <si>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</si>
  <si>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</si>
  <si>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</si>
  <si>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</si>
  <si>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</si>
  <si>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</si>
  <si>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</si>
  <si>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</si>
  <si>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</si>
  <si>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</si>
  <si>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</si>
  <si>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</si>
  <si>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</si>
  <si>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</si>
  <si>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</si>
  <si>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</si>
  <si>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</si>
  <si>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</si>
  <si>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</si>
  <si>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</si>
  <si>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</si>
  <si>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</si>
  <si>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</si>
  <si>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</si>
  <si>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</si>
  <si>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</si>
  <si>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</si>
  <si>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</si>
  <si>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</si>
  <si>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</si>
  <si>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</si>
  <si>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</si>
  <si>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</si>
  <si>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</si>
  <si>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</si>
  <si>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</si>
  <si>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</si>
  <si>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</si>
  <si>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</si>
  <si>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</si>
  <si>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</si>
  <si>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</si>
  <si>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</si>
  <si>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</si>
  <si>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</si>
  <si>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</si>
  <si>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</si>
  <si>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</si>
  <si>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</si>
  <si>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</si>
  <si>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</si>
  <si>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</si>
  <si>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</si>
  <si>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</si>
  <si>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</si>
  <si>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</si>
  <si>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</si>
  <si>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</si>
  <si>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</si>
  <si>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</si>
  <si>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</si>
  <si>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</si>
  <si>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</si>
  <si>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</si>
  <si>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</si>
  <si>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</si>
  <si>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</si>
  <si>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</si>
  <si>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</si>
  <si>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</si>
  <si>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</si>
  <si>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</si>
  <si>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</si>
  <si>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</si>
  <si>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</si>
  <si>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</si>
  <si>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</si>
  <si>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</si>
  <si>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</si>
  <si>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</si>
  <si>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</si>
  <si>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</si>
  <si>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</si>
  <si>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</si>
  <si>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</si>
  <si>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</si>
  <si>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</si>
  <si>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</si>
  <si>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</si>
  <si>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</si>
  <si>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</si>
  <si>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</si>
  <si>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</si>
  <si>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</si>
  <si>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</si>
  <si>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</si>
  <si>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</si>
  <si>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</si>
  <si>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</si>
  <si>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</si>
  <si>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</si>
  <si>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</si>
  <si>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</si>
  <si>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</si>
  <si>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</si>
  <si>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</si>
  <si>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</si>
  <si>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</si>
  <si>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</si>
  <si>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</si>
  <si>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</si>
  <si>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</si>
  <si>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</si>
  <si>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</si>
  <si>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</si>
  <si>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</si>
  <si>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</si>
  <si>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</si>
  <si>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</si>
  <si>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</si>
  <si>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</si>
  <si>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</si>
  <si>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</si>
  <si>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</si>
  <si>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</si>
  <si>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</si>
  <si>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</si>
  <si>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</si>
  <si>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</si>
  <si>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</si>
  <si>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</si>
  <si>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</si>
  <si>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</si>
  <si>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</si>
  <si>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</si>
  <si>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</si>
  <si>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</si>
  <si>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</si>
  <si>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</si>
  <si>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</si>
  <si>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</si>
  <si>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</si>
  <si>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</si>
  <si>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</si>
  <si>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</si>
  <si>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</si>
  <si>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</si>
  <si>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</si>
  <si>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</si>
  <si>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</si>
  <si>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</si>
  <si>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</si>
  <si>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</si>
  <si>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</si>
  <si>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</si>
  <si>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</si>
  <si>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</si>
  <si>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</si>
  <si>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</si>
  <si>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</si>
  <si>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</si>
  <si>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</si>
  <si>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</si>
  <si>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</si>
  <si>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</si>
  <si>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</si>
  <si>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</si>
  <si>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</si>
  <si>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</si>
  <si>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</si>
  <si>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</si>
  <si>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</si>
  <si>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</si>
  <si>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</si>
  <si>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</si>
  <si>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</si>
  <si>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</si>
  <si>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</si>
  <si>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</si>
  <si>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</si>
  <si>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</si>
  <si>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</si>
  <si>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</si>
  <si>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</si>
  <si>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</si>
  <si>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</si>
  <si>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</si>
  <si>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</si>
  <si>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</si>
  <si>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</si>
  <si>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</si>
  <si>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</si>
  <si>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</si>
  <si>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</si>
  <si>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</si>
  <si>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</si>
  <si>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</si>
  <si>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</si>
  <si>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</si>
  <si>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</si>
  <si>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</si>
  <si>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</si>
  <si>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</si>
  <si>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</si>
  <si>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</si>
  <si>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</si>
  <si>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</si>
  <si>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</si>
  <si>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</si>
  <si>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</si>
  <si>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</si>
  <si>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</si>
  <si>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</si>
  <si>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</si>
  <si>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</si>
  <si>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</si>
  <si>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</si>
  <si>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</si>
  <si>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</si>
  <si>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</si>
  <si>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</si>
  <si>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</si>
  <si>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</si>
  <si>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</si>
  <si>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</si>
  <si>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</si>
  <si>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</si>
  <si>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</si>
  <si>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</si>
  <si>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</si>
  <si>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</si>
  <si>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</si>
  <si>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</si>
  <si>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</si>
  <si>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</si>
  <si>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</si>
  <si>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</si>
  <si>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</si>
  <si>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</si>
  <si>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</si>
  <si>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</si>
  <si>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</si>
  <si>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</si>
  <si>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</si>
  <si>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</si>
  <si>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</si>
  <si>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</si>
  <si>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</si>
  <si>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</si>
  <si>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</si>
  <si>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</si>
  <si>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</si>
  <si>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</si>
  <si>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</si>
  <si>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</si>
  <si>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</si>
  <si>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</si>
  <si>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</si>
  <si>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</si>
  <si>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</si>
  <si>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</si>
  <si>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</si>
  <si>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</si>
  <si>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</si>
  <si>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</si>
  <si>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</si>
  <si>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</si>
  <si>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</si>
  <si>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</si>
  <si>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</si>
  <si>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</si>
  <si>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</si>
  <si>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</si>
  <si>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</si>
  <si>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</si>
  <si>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</si>
  <si>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</si>
  <si>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</si>
  <si>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</si>
  <si>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</si>
  <si>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</si>
  <si>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</si>
  <si>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</si>
  <si>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</si>
  <si>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</si>
  <si>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</si>
  <si>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</si>
  <si>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</si>
  <si>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</si>
  <si>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</si>
  <si>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</si>
  <si>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</si>
  <si>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</si>
  <si>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</si>
  <si>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</si>
  <si>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</si>
  <si>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</si>
  <si>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</si>
  <si>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</si>
  <si>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</si>
  <si>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</si>
  <si>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</si>
  <si>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</si>
  <si>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</si>
  <si>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</si>
  <si>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</si>
  <si>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</si>
  <si>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</si>
  <si>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</si>
  <si>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</si>
  <si>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</si>
  <si>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</si>
  <si>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</si>
  <si>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</si>
  <si>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</si>
  <si>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</si>
  <si>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</si>
  <si>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</si>
  <si>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</si>
  <si>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</si>
  <si>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</si>
  <si>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</si>
  <si>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</si>
  <si>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</si>
  <si>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</si>
  <si>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</si>
  <si>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</si>
  <si>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</si>
  <si>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</si>
  <si>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</si>
  <si>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</si>
  <si>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</si>
  <si>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</si>
  <si>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</si>
  <si>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</si>
  <si>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</si>
  <si>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</si>
  <si>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</si>
  <si>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</si>
  <si>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</si>
  <si>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</si>
  <si>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</si>
  <si>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</si>
  <si>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</si>
  <si>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</si>
  <si>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</si>
  <si>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</si>
  <si>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</si>
  <si>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</si>
  <si>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</si>
  <si>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</si>
  <si>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</si>
  <si>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</si>
  <si>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</si>
  <si>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</si>
  <si>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</si>
  <si>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</si>
  <si>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</si>
  <si>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</si>
  <si>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</si>
  <si>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</si>
  <si>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</si>
  <si>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</si>
  <si>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</si>
  <si>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</si>
  <si>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</si>
  <si>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</si>
  <si>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</si>
  <si>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</si>
  <si>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</si>
  <si>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</si>
  <si>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</si>
  <si>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</si>
  <si>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</si>
  <si>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</si>
  <si>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</si>
  <si>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</si>
  <si>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</si>
  <si>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</si>
  <si>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</si>
  <si>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</si>
  <si>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</si>
  <si>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</si>
  <si>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</si>
  <si>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</si>
  <si>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</si>
  <si>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</si>
  <si>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</si>
  <si>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</si>
  <si>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</si>
  <si>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</si>
  <si>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</si>
  <si>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</si>
  <si>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</si>
  <si>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</si>
  <si>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</si>
  <si>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</si>
  <si>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</si>
  <si>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</si>
  <si>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</si>
  <si>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</si>
  <si>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</si>
  <si>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</si>
  <si>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</si>
  <si>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</si>
  <si>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</si>
  <si>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</si>
  <si>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</si>
  <si>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</si>
  <si>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</si>
  <si>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</si>
  <si>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</si>
  <si>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</si>
  <si>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</si>
  <si>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</si>
  <si>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</si>
  <si>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</si>
  <si>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</si>
  <si>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</si>
  <si>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</si>
  <si>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</si>
  <si>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</si>
  <si>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</si>
  <si>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</si>
  <si>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</si>
  <si>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</si>
  <si>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</si>
  <si>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</si>
  <si>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</si>
  <si>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</si>
  <si>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</si>
  <si>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</si>
  <si>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</si>
  <si>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</si>
  <si>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</si>
  <si>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</si>
  <si>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</si>
  <si>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</si>
  <si>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</si>
  <si>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</si>
  <si>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</si>
  <si>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</si>
  <si>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</si>
  <si>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</si>
  <si>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</si>
  <si>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</si>
  <si>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</si>
  <si>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</si>
  <si>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</si>
  <si>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</si>
  <si>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</si>
  <si>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</si>
  <si>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</si>
  <si>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</si>
  <si>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</si>
  <si>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</si>
  <si>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</si>
  <si>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</si>
  <si>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</si>
  <si>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</si>
  <si>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</si>
  <si>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</si>
  <si>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</si>
  <si>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</si>
  <si>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</si>
  <si>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</si>
  <si>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</si>
  <si>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</si>
  <si>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</si>
  <si>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</si>
  <si>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</si>
  <si>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</si>
  <si>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</si>
  <si>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</si>
  <si>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</si>
  <si>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</si>
  <si>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</si>
  <si>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</si>
  <si>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</si>
  <si>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</si>
  <si>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</si>
  <si>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</si>
  <si>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</si>
  <si>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</si>
  <si>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</si>
  <si>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</si>
  <si>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</si>
  <si>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</si>
  <si>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</si>
  <si>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</si>
  <si>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</si>
  <si>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</si>
  <si>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</si>
  <si>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</si>
  <si>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</si>
  <si>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</si>
  <si>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</si>
  <si>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</si>
  <si>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</si>
  <si>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</si>
  <si>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</si>
  <si>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</si>
  <si>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</si>
  <si>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</si>
  <si>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</si>
  <si>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</si>
  <si>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</si>
  <si>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</si>
  <si>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</si>
  <si>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</si>
  <si>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</si>
  <si>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</si>
  <si>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</si>
  <si>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</si>
  <si>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</si>
  <si>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</si>
  <si>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</si>
  <si>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</si>
  <si>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</si>
  <si>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</si>
  <si>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</si>
  <si>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</si>
  <si>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</si>
  <si>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</si>
  <si>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</si>
  <si>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</si>
  <si>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</si>
  <si>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</si>
  <si>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</si>
  <si>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</si>
  <si>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</si>
  <si>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</si>
  <si>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</si>
  <si>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</si>
  <si>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</si>
  <si>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</si>
  <si>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</si>
  <si>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</si>
  <si>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</si>
  <si>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</si>
  <si>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</si>
  <si>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</si>
  <si>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</si>
  <si>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</si>
  <si>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</si>
  <si>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</si>
  <si>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</si>
  <si>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</si>
  <si>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</si>
  <si>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</si>
  <si>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</si>
  <si>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</si>
  <si>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</si>
  <si>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</si>
  <si>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</si>
  <si>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</si>
  <si>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</si>
  <si>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</si>
  <si>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</si>
  <si>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</si>
  <si>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</si>
  <si>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</si>
  <si>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</si>
  <si>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</si>
  <si>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</si>
  <si>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</si>
  <si>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</si>
  <si>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</si>
  <si>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</si>
  <si>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</si>
  <si>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</si>
  <si>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</si>
  <si>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</si>
  <si>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</si>
  <si>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</si>
  <si>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</si>
  <si>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</si>
  <si>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</si>
  <si>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</si>
  <si>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</si>
  <si>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</si>
  <si>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</si>
  <si>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</si>
  <si>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</si>
  <si>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</si>
  <si>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</si>
  <si>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</si>
  <si>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</si>
  <si>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</si>
  <si>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</si>
  <si>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</si>
  <si>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</si>
  <si>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</si>
  <si>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</si>
  <si>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</si>
  <si>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</si>
  <si>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</si>
  <si>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</si>
  <si>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</si>
  <si>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</si>
  <si>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</si>
  <si>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</si>
  <si>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</si>
  <si>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</si>
  <si>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</si>
  <si>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</si>
  <si>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</si>
  <si>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</si>
  <si>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</si>
  <si>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</si>
  <si>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</si>
  <si>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</si>
  <si>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</si>
  <si>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</si>
  <si>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</si>
  <si>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</si>
  <si>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</si>
  <si>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</si>
  <si>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</si>
  <si>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</si>
  <si>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</si>
  <si>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</si>
  <si>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</si>
  <si>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</si>
  <si>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</si>
  <si>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</si>
  <si>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</si>
  <si>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</si>
  <si>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</si>
  <si>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</si>
  <si>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</si>
  <si>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</si>
  <si>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</si>
  <si>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</si>
  <si>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</si>
  <si>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</si>
  <si>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</si>
  <si>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</si>
  <si>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</si>
  <si>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</si>
  <si>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</si>
  <si>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</si>
  <si>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</si>
  <si>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</si>
  <si>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</si>
  <si>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</si>
  <si>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</si>
  <si>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</si>
  <si>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</si>
  <si>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</si>
  <si>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</si>
  <si>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</si>
  <si>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</si>
  <si>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</si>
  <si>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</si>
  <si>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</si>
  <si>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</si>
  <si>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</si>
  <si>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</si>
  <si>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</si>
  <si>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</si>
  <si>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</si>
  <si>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</si>
  <si>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</si>
  <si>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</si>
  <si>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</si>
  <si>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</si>
  <si>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</si>
  <si>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</si>
  <si>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</si>
  <si>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</si>
  <si>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</si>
  <si>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</si>
  <si>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</si>
  <si>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</si>
  <si>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</si>
  <si>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</si>
  <si>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</si>
  <si>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</si>
  <si>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</si>
  <si>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</si>
  <si>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</si>
  <si>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</si>
  <si>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</si>
  <si>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</si>
  <si>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</si>
  <si>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</si>
  <si>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</si>
  <si>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</si>
  <si>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</si>
  <si>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</si>
  <si>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</si>
  <si>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</si>
  <si>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</si>
  <si>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</si>
  <si>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</si>
  <si>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</si>
  <si>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</si>
  <si>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</si>
  <si>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</si>
  <si>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</si>
  <si>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</si>
  <si>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</si>
  <si>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</si>
  <si>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</si>
  <si>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</si>
  <si>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</si>
  <si>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</si>
  <si>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</si>
  <si>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</si>
  <si>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</si>
  <si>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</si>
  <si>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</si>
  <si>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</si>
  <si>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</si>
  <si>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</si>
  <si>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</si>
  <si>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</si>
  <si>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</si>
  <si>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</si>
  <si>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</si>
  <si>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</si>
  <si>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</si>
  <si>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</si>
  <si>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</si>
  <si>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</si>
  <si>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</si>
  <si>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</si>
  <si>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</si>
  <si>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</si>
  <si>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</si>
  <si>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</si>
  <si>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</si>
  <si>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</si>
  <si>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</si>
  <si>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</si>
  <si>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</si>
  <si>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</si>
  <si>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</si>
  <si>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</si>
  <si>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</si>
  <si>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</si>
  <si>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</si>
  <si>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</si>
  <si>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</si>
  <si>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</si>
  <si>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</si>
  <si>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</si>
  <si>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</si>
  <si>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</si>
  <si>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</si>
  <si>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</si>
  <si>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</si>
  <si>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</si>
  <si>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</si>
  <si>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</si>
  <si>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</si>
  <si>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</si>
  <si>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</si>
  <si>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</si>
  <si>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</si>
  <si>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</si>
  <si>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</si>
  <si>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</si>
  <si>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</si>
  <si>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</si>
  <si>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</si>
  <si>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</si>
  <si>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</si>
  <si>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</si>
  <si>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</si>
  <si>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</si>
  <si>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</si>
  <si>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</si>
  <si>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</si>
  <si>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</si>
  <si>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</si>
  <si>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</si>
  <si>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</si>
  <si>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</si>
  <si>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</si>
  <si>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</si>
  <si>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</si>
  <si>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</si>
  <si>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</si>
  <si>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</si>
  <si>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</si>
  <si>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</si>
  <si>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</si>
  <si>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</si>
  <si>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</si>
  <si>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</si>
  <si>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</si>
  <si>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</si>
  <si>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</si>
  <si>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</si>
  <si>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</si>
  <si>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</si>
  <si>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</si>
  <si>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</si>
  <si>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</si>
  <si>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</si>
  <si>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</si>
  <si>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</si>
  <si>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</si>
  <si>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</si>
  <si>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</si>
  <si>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</si>
  <si>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</si>
  <si>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</si>
  <si>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</si>
  <si>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</si>
  <si>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</si>
  <si>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</si>
  <si>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</si>
  <si>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</si>
  <si>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</si>
  <si>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</si>
  <si>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</si>
  <si>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</si>
  <si>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</si>
  <si>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</si>
  <si>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</si>
  <si>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</si>
  <si>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</si>
  <si>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</si>
  <si>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</si>
  <si>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</si>
  <si>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</si>
  <si>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</si>
  <si>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</si>
  <si>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</si>
  <si>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</si>
  <si>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</si>
  <si>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</si>
  <si>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</si>
  <si>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</si>
  <si>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</si>
  <si>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</si>
  <si>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</si>
  <si>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</si>
  <si>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</si>
  <si>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</si>
  <si>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</si>
  <si>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</si>
  <si>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</si>
  <si>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</si>
  <si>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</si>
  <si>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</si>
  <si>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</si>
  <si>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</si>
  <si>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</si>
  <si>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</si>
  <si>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</si>
  <si>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</si>
  <si>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</si>
  <si>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</si>
  <si>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</si>
  <si>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</si>
  <si>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</si>
  <si>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</si>
  <si>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</si>
  <si>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</si>
  <si>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</si>
  <si>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</si>
  <si>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</si>
  <si>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</si>
  <si>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</si>
  <si>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</si>
  <si>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</si>
  <si>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</si>
  <si>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</si>
  <si>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</si>
  <si>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</si>
  <si>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</si>
  <si>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</si>
  <si>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</si>
  <si>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</si>
  <si>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</si>
  <si>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</si>
  <si>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</si>
  <si>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</si>
  <si>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</si>
  <si>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</si>
  <si>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</si>
  <si>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</si>
  <si>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</si>
  <si>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</si>
  <si>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</si>
  <si>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</si>
  <si>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</si>
  <si>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</si>
  <si>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</si>
  <si>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</si>
  <si>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</si>
  <si>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</si>
  <si>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</si>
  <si>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</si>
  <si>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</si>
  <si>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</si>
  <si>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</si>
  <si>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</si>
  <si>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</si>
  <si>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</si>
  <si>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</si>
  <si>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</si>
  <si>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</si>
  <si>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</si>
  <si>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</si>
  <si>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</si>
  <si>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</si>
  <si>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</si>
  <si>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</si>
  <si>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</si>
  <si>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</si>
  <si>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</si>
  <si>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</si>
  <si>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</si>
  <si>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</si>
  <si>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</si>
  <si>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</si>
  <si>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</si>
  <si>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</si>
  <si>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</si>
  <si>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</si>
  <si>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</si>
  <si>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</si>
  <si>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</si>
  <si>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</si>
  <si>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</si>
  <si>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</si>
  <si>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</si>
  <si>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</si>
  <si>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</si>
  <si>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</si>
  <si>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</si>
  <si>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</si>
  <si>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</si>
  <si>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</si>
  <si>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</si>
  <si>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</si>
  <si>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</si>
  <si>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</si>
  <si>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</si>
  <si>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</si>
  <si>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</si>
  <si>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</si>
  <si>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</si>
  <si>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</si>
  <si>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</si>
  <si>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</si>
  <si>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</si>
  <si>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</si>
  <si>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</si>
  <si>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</si>
  <si>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</si>
  <si>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</si>
  <si>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</si>
  <si>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</si>
  <si>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</si>
  <si>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</si>
  <si>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</si>
  <si>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</si>
  <si>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</si>
  <si>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</si>
  <si>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</si>
  <si>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</si>
  <si>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</si>
  <si>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</si>
  <si>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</si>
  <si>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</si>
  <si>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</si>
  <si>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</si>
  <si>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</si>
  <si>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</si>
  <si>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</si>
  <si>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</si>
  <si>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</si>
  <si>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</si>
  <si>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</si>
  <si>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</si>
  <si>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</si>
  <si>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</si>
  <si>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</si>
  <si>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</si>
  <si>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</si>
  <si>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</si>
  <si>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</si>
  <si>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</si>
  <si>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</si>
  <si>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</si>
  <si>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</si>
  <si>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</si>
  <si>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</si>
  <si>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</si>
  <si>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</si>
  <si>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</si>
  <si>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</si>
  <si>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</si>
  <si>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</si>
  <si>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</si>
  <si>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</si>
  <si>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</si>
  <si>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</si>
  <si>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</si>
  <si>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</si>
  <si>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</si>
  <si>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</si>
  <si>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</si>
  <si>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</si>
  <si>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</si>
  <si>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</si>
  <si>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</si>
  <si>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</si>
  <si>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</si>
  <si>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</si>
  <si>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</si>
  <si>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</si>
  <si>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</si>
  <si>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</si>
  <si>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</si>
  <si>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</si>
  <si>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</si>
  <si>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</si>
  <si>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</si>
  <si>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</si>
  <si>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</si>
  <si>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</si>
  <si>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</si>
  <si>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</si>
  <si>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</si>
  <si>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</si>
  <si>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</si>
  <si>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</si>
  <si>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</si>
  <si>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</si>
  <si>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</si>
  <si>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</si>
  <si>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</si>
  <si>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</si>
  <si>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</si>
  <si>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</si>
  <si>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</si>
  <si>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</si>
  <si>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</si>
  <si>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</si>
  <si>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</si>
  <si>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</si>
  <si>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</si>
  <si>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</si>
  <si>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</si>
  <si>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</si>
  <si>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</si>
  <si>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</si>
  <si>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</si>
  <si>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</si>
  <si>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</si>
  <si>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</si>
  <si>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</si>
  <si>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</si>
  <si>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</si>
  <si>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</si>
  <si>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</si>
  <si>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</si>
  <si>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</si>
  <si>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</si>
  <si>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</si>
  <si>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</si>
  <si>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</si>
  <si>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</si>
  <si>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</si>
  <si>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</si>
  <si>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</si>
  <si>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</si>
  <si>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</si>
  <si>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</si>
  <si>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</si>
  <si>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</si>
  <si>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</si>
  <si>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</si>
  <si>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</si>
  <si>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</si>
  <si>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</si>
  <si>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</si>
  <si>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</si>
  <si>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</si>
  <si>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</si>
  <si>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</si>
  <si>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</si>
  <si>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</si>
  <si>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</si>
  <si>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</si>
  <si>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</si>
  <si>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</si>
  <si>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</si>
  <si>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</si>
  <si>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</si>
  <si>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</si>
  <si>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</si>
  <si>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</si>
  <si>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</si>
  <si>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</si>
  <si>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</si>
  <si>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</si>
  <si>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</si>
  <si>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</si>
  <si>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</si>
  <si>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</si>
  <si>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</si>
  <si>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</si>
  <si>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</si>
  <si>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</si>
  <si>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</si>
  <si>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</si>
  <si>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</si>
  <si>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</si>
  <si>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</si>
  <si>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</si>
  <si>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</si>
  <si>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</si>
  <si>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</si>
  <si>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</si>
  <si>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</si>
  <si>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</si>
  <si>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</si>
  <si>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</si>
  <si>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</si>
  <si>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</si>
  <si>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</si>
  <si>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</si>
  <si>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</si>
  <si>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</si>
  <si>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</si>
  <si>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</si>
  <si>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</si>
  <si>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</si>
  <si>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</si>
  <si>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</si>
  <si>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</si>
  <si>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</si>
  <si>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</si>
  <si>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</si>
  <si>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</si>
  <si>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</si>
  <si>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</si>
  <si>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</si>
  <si>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</si>
  <si>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</si>
  <si>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</si>
  <si>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</si>
  <si>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</si>
  <si>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</si>
  <si>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</si>
  <si>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</si>
  <si>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</si>
  <si>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</si>
  <si>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</si>
  <si>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</si>
  <si>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</si>
  <si>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</si>
  <si>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</si>
  <si>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</si>
  <si>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</si>
  <si>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</si>
  <si>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</si>
  <si>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</si>
  <si>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</si>
  <si>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</si>
  <si>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</si>
  <si>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</si>
  <si>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</si>
  <si>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</si>
  <si>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</si>
  <si>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</si>
  <si>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</si>
  <si>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</si>
  <si>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</si>
  <si>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</si>
  <si>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</si>
  <si>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</si>
  <si>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</si>
  <si>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</si>
  <si>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</si>
  <si>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</si>
  <si>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</si>
  <si>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</si>
  <si>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</si>
  <si>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</si>
  <si>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</si>
  <si>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</si>
  <si>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</si>
  <si>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</si>
  <si>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</si>
  <si>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</si>
  <si>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</si>
  <si>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</si>
  <si>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</si>
  <si>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</si>
  <si>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</si>
  <si>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</si>
  <si>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</si>
  <si>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</si>
  <si>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</si>
  <si>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</si>
  <si>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</si>
  <si>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</si>
  <si>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</si>
  <si>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</si>
  <si>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</si>
  <si>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</si>
  <si>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</si>
  <si>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</si>
  <si>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</si>
  <si>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</si>
  <si>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</si>
  <si>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</si>
  <si>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</si>
  <si>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</si>
  <si>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</si>
  <si>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</si>
  <si>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</si>
  <si>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</si>
  <si>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</si>
  <si>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</si>
  <si>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</si>
  <si>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</si>
  <si>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</si>
  <si>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</si>
  <si>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</si>
  <si>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</si>
  <si>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</si>
  <si>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</si>
  <si>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</si>
  <si>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</si>
  <si>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</si>
  <si>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</si>
  <si>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</si>
  <si>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</si>
  <si>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</si>
  <si>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</si>
  <si>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</si>
  <si>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</si>
  <si>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</si>
  <si>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</si>
  <si>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</si>
  <si>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</si>
  <si>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</si>
  <si>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</si>
  <si>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</si>
  <si>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</si>
  <si>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</si>
  <si>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</si>
  <si>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</si>
  <si>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</si>
  <si>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</si>
  <si>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</si>
  <si>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</si>
  <si>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</si>
  <si>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</si>
  <si>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</si>
  <si>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</si>
  <si>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</si>
  <si>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</si>
  <si>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</si>
  <si>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</si>
  <si>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</si>
  <si>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</si>
  <si>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</si>
  <si>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</si>
  <si>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</si>
  <si>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</si>
  <si>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</si>
  <si>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</si>
  <si>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</si>
  <si>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</si>
  <si>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</si>
  <si>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</si>
  <si>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</si>
  <si>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</si>
  <si>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</si>
  <si>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</si>
  <si>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</si>
  <si>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</si>
  <si>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</si>
  <si>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</si>
  <si>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</si>
  <si>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</si>
  <si>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</si>
  <si>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</si>
  <si>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</si>
  <si>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</si>
  <si>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</si>
  <si>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</si>
  <si>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</si>
  <si>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</si>
  <si>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</si>
  <si>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</si>
  <si>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</si>
  <si>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</si>
  <si>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</si>
  <si>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</si>
  <si>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</si>
  <si>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</si>
  <si>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</si>
  <si>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</si>
  <si>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</si>
  <si>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</si>
  <si>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</si>
  <si>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</si>
  <si>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</si>
  <si>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</si>
  <si>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</si>
  <si>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</si>
  <si>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</si>
  <si>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</si>
  <si>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</si>
  <si>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</si>
  <si>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</si>
  <si>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</si>
  <si>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</si>
  <si>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</si>
  <si>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</si>
  <si>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</si>
  <si>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</si>
  <si>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</si>
  <si>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</si>
  <si>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</si>
  <si>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</si>
  <si>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</si>
  <si>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</si>
  <si>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</si>
  <si>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</si>
  <si>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</si>
  <si>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</si>
  <si>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</si>
  <si>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</si>
  <si>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</si>
  <si>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</si>
  <si>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</si>
  <si>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</si>
  <si>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</si>
  <si>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</si>
  <si>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</si>
  <si>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</si>
  <si>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</si>
  <si>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</si>
  <si>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</si>
  <si>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</si>
  <si>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</si>
  <si>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</si>
  <si>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</si>
  <si>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</si>
  <si>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</si>
  <si>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</si>
  <si>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</si>
  <si>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</si>
  <si>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</si>
  <si>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</si>
  <si>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</si>
  <si>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</si>
  <si>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</si>
  <si>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</si>
  <si>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</si>
  <si>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</si>
  <si>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</si>
  <si>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</si>
  <si>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</si>
  <si>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</si>
  <si>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</si>
  <si>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</si>
  <si>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</si>
  <si>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</si>
  <si>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</si>
  <si>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</si>
  <si>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</si>
  <si>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</si>
  <si>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</si>
  <si>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</si>
  <si>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</si>
  <si>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</si>
  <si>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</si>
  <si>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</si>
  <si>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</si>
  <si>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</si>
  <si>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</si>
  <si>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</si>
  <si>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</si>
  <si>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</si>
  <si>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</si>
  <si>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</si>
  <si>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</si>
  <si>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</si>
  <si>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</si>
  <si>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</si>
  <si>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</si>
  <si>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</si>
  <si>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</si>
  <si>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</si>
  <si>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</si>
  <si>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</si>
  <si>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</si>
  <si>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</si>
  <si>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</si>
  <si>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</si>
  <si>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</si>
  <si>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</si>
  <si>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</si>
  <si>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</si>
  <si>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</si>
  <si>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</si>
  <si>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</si>
  <si>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</si>
  <si>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</si>
  <si>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</si>
  <si>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</si>
  <si>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</si>
  <si>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</si>
  <si>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</si>
  <si>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</si>
  <si>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</si>
  <si>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</si>
  <si>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</si>
  <si>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</si>
  <si>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</si>
  <si>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</si>
  <si>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</si>
  <si>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</si>
  <si>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</si>
  <si>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</si>
  <si>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</si>
  <si>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</si>
  <si>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</si>
  <si>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</si>
  <si>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</si>
  <si>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</si>
  <si>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</si>
  <si>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</si>
  <si>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</si>
  <si>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</si>
  <si>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</si>
  <si>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</si>
  <si>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</si>
  <si>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</si>
  <si>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</si>
  <si>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</si>
  <si>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</si>
  <si>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</si>
  <si>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</si>
  <si>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</si>
  <si>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</si>
  <si>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</si>
  <si>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</si>
  <si>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</si>
  <si>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</si>
  <si>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</si>
  <si>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</si>
  <si>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</si>
  <si>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</si>
  <si>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</si>
  <si>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</si>
  <si>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</si>
  <si>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</si>
  <si>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</si>
  <si>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</si>
  <si>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</si>
  <si>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</si>
  <si>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</si>
  <si>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</si>
  <si>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</si>
  <si>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</si>
  <si>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</si>
  <si>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</si>
  <si>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</si>
  <si>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</si>
  <si>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</si>
  <si>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</si>
  <si>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</si>
  <si>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</si>
  <si>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</si>
  <si>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</si>
  <si>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</si>
  <si>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</si>
  <si>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</si>
  <si>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</si>
  <si>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</si>
  <si>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</si>
  <si>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</si>
  <si>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</si>
  <si>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</si>
  <si>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</si>
  <si>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</si>
  <si>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</si>
  <si>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</si>
  <si>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</si>
  <si>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</si>
  <si>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</si>
  <si>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</si>
  <si>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</si>
  <si>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</si>
  <si>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</si>
  <si>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</si>
  <si>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</si>
  <si>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</si>
  <si>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</si>
  <si>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</si>
  <si>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</si>
  <si>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</si>
  <si>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</si>
  <si>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</si>
  <si>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</si>
  <si>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</si>
  <si>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</si>
  <si>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</si>
  <si>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</si>
  <si>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</si>
  <si>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</si>
  <si>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</si>
  <si>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</si>
  <si>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</si>
  <si>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</si>
  <si>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</si>
  <si>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</si>
  <si>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</si>
  <si>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</si>
  <si>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</si>
  <si>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</si>
  <si>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</si>
  <si>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</si>
  <si>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</si>
  <si>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</si>
  <si>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</si>
  <si>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</si>
  <si>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</si>
  <si>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</si>
  <si>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</si>
  <si>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</si>
  <si>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</si>
  <si>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</si>
  <si>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</si>
  <si>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</si>
  <si>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</si>
  <si>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</si>
  <si>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</si>
  <si>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</si>
  <si>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</si>
  <si>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</si>
  <si>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</si>
  <si>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</si>
  <si>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</si>
  <si>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</si>
  <si>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</si>
  <si>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</si>
  <si>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</si>
  <si>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</si>
  <si>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</si>
  <si>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</si>
  <si>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</si>
  <si>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</si>
  <si>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</si>
  <si>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</si>
  <si>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</si>
  <si>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</si>
  <si>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</si>
  <si>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</si>
  <si>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</si>
  <si>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</si>
  <si>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</si>
  <si>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</si>
  <si>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</si>
  <si>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</si>
  <si>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</si>
  <si>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</si>
  <si>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</si>
  <si>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</si>
  <si>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</si>
  <si>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</si>
  <si>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</si>
  <si>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</si>
  <si>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</si>
  <si>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</si>
  <si>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</si>
  <si>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</si>
  <si>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</si>
  <si>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</si>
  <si>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</si>
  <si>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</si>
  <si>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</si>
  <si>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</si>
  <si>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</si>
  <si>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</si>
  <si>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</si>
  <si>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</si>
  <si>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</si>
  <si>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</si>
  <si>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</si>
  <si>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</si>
  <si>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</si>
  <si>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</si>
  <si>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</si>
  <si>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</si>
  <si>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</si>
  <si>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</si>
  <si>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</si>
  <si>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</si>
  <si>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</si>
  <si>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</si>
  <si>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</si>
  <si>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</si>
  <si>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</si>
  <si>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</si>
  <si>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</si>
  <si>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</si>
  <si>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</si>
  <si>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</si>
  <si>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</si>
  <si>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</si>
  <si>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</si>
  <si>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</si>
  <si>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</si>
  <si>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</si>
  <si>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</si>
  <si>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</si>
  <si>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</si>
  <si>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</si>
  <si>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</si>
  <si>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</si>
  <si>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</si>
  <si>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</si>
  <si>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</si>
  <si>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</si>
  <si>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</si>
  <si>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</si>
  <si>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</si>
  <si>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</si>
  <si>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</si>
  <si>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</si>
  <si>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</si>
  <si>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</si>
  <si>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</si>
  <si>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</si>
  <si>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</si>
  <si>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</si>
  <si>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</si>
  <si>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</si>
  <si>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</si>
  <si>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</si>
  <si>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</si>
  <si>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</si>
  <si>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</si>
  <si>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</si>
  <si>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</si>
  <si>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</si>
  <si>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</si>
  <si>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</si>
  <si>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</si>
  <si>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</si>
  <si>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</si>
  <si>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</si>
  <si>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</si>
  <si>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</si>
  <si>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</si>
  <si>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</si>
  <si>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</si>
  <si>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</si>
  <si>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</si>
  <si>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</si>
  <si>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</si>
  <si>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</si>
  <si>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</si>
  <si>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</si>
  <si>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</si>
  <si>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</si>
  <si>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</si>
  <si>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</si>
  <si>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</si>
  <si>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</si>
  <si>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</si>
  <si>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</si>
  <si>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</si>
  <si>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</si>
  <si>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</si>
  <si>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</si>
  <si>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</si>
  <si>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</si>
  <si>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</si>
  <si>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</si>
  <si>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</si>
  <si>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</si>
  <si>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</si>
  <si>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</si>
  <si>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</si>
  <si>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</si>
  <si>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</si>
  <si>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</si>
  <si>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</si>
  <si>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</si>
  <si>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</si>
  <si>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</si>
  <si>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</si>
  <si>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</si>
  <si>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</si>
  <si>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</si>
  <si>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</si>
  <si>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</si>
  <si>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</si>
  <si>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</si>
  <si>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</si>
  <si>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</si>
  <si>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</si>
  <si>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</si>
  <si>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</si>
  <si>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</si>
  <si>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</si>
  <si>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</si>
  <si>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</si>
  <si>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</si>
  <si>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</si>
  <si>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</si>
  <si>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</si>
  <si>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</si>
  <si>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</si>
  <si>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</si>
  <si>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</si>
  <si>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</si>
  <si>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</si>
  <si>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</si>
  <si>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</si>
  <si>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</si>
  <si>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</si>
  <si>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</si>
  <si>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</si>
  <si>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</si>
  <si>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</si>
  <si>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</si>
  <si>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</si>
  <si>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</si>
  <si>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</si>
  <si>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</si>
  <si>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</si>
  <si>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</si>
  <si>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</si>
  <si>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</si>
  <si>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</si>
  <si>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</si>
  <si>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</si>
  <si>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</si>
  <si>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</si>
  <si>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</si>
  <si>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</si>
  <si>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</si>
  <si>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</si>
  <si>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</si>
  <si>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</si>
  <si>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</si>
  <si>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</si>
  <si>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</si>
  <si>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</si>
  <si>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</si>
  <si>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</si>
  <si>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</si>
  <si>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</si>
  <si>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</si>
  <si>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</si>
  <si>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</si>
  <si>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</si>
  <si>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</si>
  <si>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</si>
  <si>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</si>
  <si>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</si>
  <si>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</si>
  <si>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</si>
  <si>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</si>
  <si>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</si>
  <si>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</si>
  <si>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</si>
  <si>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</si>
  <si>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</si>
  <si>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</si>
  <si>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</si>
  <si>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</si>
  <si>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</si>
  <si>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</si>
  <si>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</si>
  <si>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</si>
  <si>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</si>
  <si>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</si>
  <si>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</si>
  <si>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</si>
  <si>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</si>
  <si>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</si>
  <si>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</si>
  <si>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</si>
  <si>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</si>
  <si>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</si>
  <si>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</si>
  <si>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</si>
  <si>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</si>
  <si>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</si>
  <si>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</si>
  <si>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</si>
  <si>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</si>
  <si>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</si>
  <si>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</si>
  <si>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</si>
  <si>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</si>
  <si>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</si>
  <si>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</si>
  <si>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</si>
  <si>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</si>
  <si>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</si>
  <si>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</si>
  <si>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</si>
  <si>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</si>
  <si>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</si>
  <si>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</si>
  <si>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</si>
  <si>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</si>
  <si>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</si>
  <si>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</si>
  <si>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</si>
  <si>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</si>
  <si>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</si>
  <si>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</si>
  <si>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</si>
  <si>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</si>
  <si>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</si>
  <si>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</si>
  <si>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</si>
  <si>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</si>
  <si>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</si>
  <si>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</si>
  <si>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</si>
  <si>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</si>
  <si>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</si>
  <si>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</si>
  <si>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</si>
  <si>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</si>
  <si>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</si>
  <si>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</si>
  <si>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</si>
  <si>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</si>
  <si>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</si>
  <si>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</si>
  <si>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</si>
  <si>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</si>
  <si>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</si>
  <si>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</si>
  <si>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</si>
  <si>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</si>
  <si>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</si>
  <si>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</si>
  <si>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</si>
  <si>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</si>
  <si>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</si>
  <si>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</si>
  <si>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</si>
  <si>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</si>
  <si>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</si>
  <si>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</si>
  <si>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</si>
  <si>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</si>
  <si>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</si>
  <si>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</si>
  <si>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</si>
  <si>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</si>
  <si>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</si>
  <si>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</si>
  <si>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</si>
  <si>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</si>
  <si>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</si>
  <si>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</si>
  <si>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</si>
  <si>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</si>
  <si>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</si>
  <si>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</si>
  <si>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</si>
  <si>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</si>
  <si>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</si>
  <si>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</si>
  <si>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</si>
  <si>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</si>
  <si>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</si>
  <si>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</si>
  <si>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</si>
  <si>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</si>
  <si>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</si>
  <si>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</si>
  <si>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</si>
  <si>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</si>
  <si>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</si>
  <si>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</si>
  <si>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</si>
  <si>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</si>
  <si>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</si>
  <si>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</si>
  <si>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</si>
  <si>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</si>
  <si>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</si>
  <si>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</si>
  <si>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</si>
  <si>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</si>
  <si>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</si>
  <si>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</si>
  <si>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</si>
  <si>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</si>
  <si>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</si>
  <si>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</si>
  <si>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</si>
  <si>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</si>
  <si>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</si>
  <si>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</si>
  <si>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</si>
  <si>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</si>
  <si>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</si>
  <si>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</si>
  <si>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</si>
  <si>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</si>
  <si>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</si>
  <si>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</si>
  <si>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</si>
  <si>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</si>
  <si>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</si>
  <si>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</si>
  <si>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</si>
  <si>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</si>
  <si>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</si>
  <si>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</si>
  <si>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</si>
  <si>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</si>
  <si>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</si>
  <si>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</si>
  <si>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</si>
  <si>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</si>
  <si>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</si>
  <si>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</si>
  <si>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</si>
  <si>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</si>
  <si>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</si>
  <si>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</si>
  <si>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</si>
  <si>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</si>
  <si>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</si>
  <si>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</si>
  <si>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</si>
  <si>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</si>
  <si>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</si>
  <si>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</si>
  <si>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</si>
  <si>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</si>
  <si>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</si>
  <si>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</si>
  <si>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</si>
  <si>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</si>
  <si>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</si>
  <si>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</si>
  <si>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</si>
  <si>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</si>
  <si>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</si>
  <si>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</si>
  <si>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</si>
  <si>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</si>
  <si>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</si>
  <si>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</si>
  <si>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</si>
  <si>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</si>
  <si>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</si>
  <si>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</si>
  <si>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</si>
  <si>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</si>
  <si>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</si>
  <si>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</si>
  <si>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</si>
  <si>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</si>
  <si>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</si>
  <si>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</si>
  <si>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</si>
  <si>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</si>
  <si>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</si>
  <si>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</si>
  <si>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</si>
  <si>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</si>
  <si>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</si>
  <si>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</si>
  <si>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</si>
  <si>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</si>
  <si>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</si>
  <si>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</si>
  <si>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</si>
  <si>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</si>
  <si>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</si>
  <si>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</si>
  <si>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</si>
  <si>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</si>
  <si>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</si>
  <si>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</si>
  <si>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</si>
  <si>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</si>
  <si>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</si>
  <si>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</si>
  <si>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</si>
  <si>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</si>
  <si>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</si>
  <si>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</si>
  <si>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</si>
  <si>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</si>
  <si>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</si>
  <si>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</si>
  <si>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</si>
  <si>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</si>
  <si>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</si>
  <si>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</si>
  <si>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</si>
  <si>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</si>
  <si>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</si>
  <si>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</si>
  <si>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</si>
  <si>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</si>
  <si>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</si>
  <si>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</si>
  <si>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</si>
  <si>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</si>
  <si>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</si>
  <si>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</si>
  <si>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</si>
  <si>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</si>
  <si>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</si>
  <si>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</si>
  <si>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</si>
  <si>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</si>
  <si>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</si>
  <si>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</si>
  <si>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</si>
  <si>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</si>
  <si>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</si>
  <si>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</si>
  <si>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</si>
  <si>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</si>
  <si>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</si>
  <si>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</si>
  <si>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</si>
  <si>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</si>
  <si>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</si>
  <si>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</si>
  <si>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</si>
  <si>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</si>
  <si>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</si>
  <si>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</si>
  <si>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</si>
  <si>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</si>
  <si>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</si>
  <si>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</si>
  <si>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</si>
  <si>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</si>
  <si>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</si>
  <si>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</si>
  <si>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</si>
  <si>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</si>
  <si>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</si>
  <si>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</si>
  <si>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</si>
  <si>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</si>
  <si>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</si>
  <si>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</si>
  <si>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</si>
  <si>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</si>
  <si>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</si>
  <si>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</si>
  <si>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</si>
  <si>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</si>
  <si>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</si>
  <si>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</si>
  <si>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</si>
  <si>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</si>
  <si>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</si>
  <si>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</si>
  <si>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</si>
  <si>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</si>
  <si>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</si>
  <si>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</si>
  <si>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</si>
  <si>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</si>
  <si>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</si>
  <si>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</si>
  <si>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</si>
  <si>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</si>
  <si>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</si>
  <si>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</si>
  <si>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</si>
  <si>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</si>
  <si>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</si>
  <si>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</si>
  <si>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</si>
  <si>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</si>
  <si>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</si>
  <si>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</si>
  <si>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</si>
  <si>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</si>
  <si>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</si>
  <si>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</si>
  <si>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</si>
  <si>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</si>
  <si>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</si>
  <si>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</si>
  <si>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</si>
  <si>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</si>
  <si>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</si>
  <si>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</si>
  <si>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</si>
  <si>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</si>
  <si>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</si>
  <si>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</si>
  <si>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</si>
  <si>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</si>
  <si>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</si>
  <si>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</si>
  <si>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</si>
  <si>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</si>
  <si>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</si>
  <si>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</si>
  <si>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</si>
  <si>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</si>
  <si>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</si>
  <si>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</si>
  <si>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</si>
  <si>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</si>
  <si>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</si>
  <si>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</si>
  <si>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</si>
  <si>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</si>
  <si>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</si>
  <si>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</si>
  <si>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</si>
  <si>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</si>
  <si>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</si>
  <si>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</si>
  <si>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</si>
  <si>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</si>
  <si>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</si>
  <si>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</si>
  <si>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</si>
  <si>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</si>
  <si>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</si>
  <si>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</si>
  <si>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</si>
  <si>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</si>
  <si>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</si>
  <si>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</si>
  <si>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</si>
  <si>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</si>
  <si>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</si>
  <si>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</si>
  <si>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</si>
  <si>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</si>
  <si>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</si>
  <si>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</si>
  <si>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</si>
  <si>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</si>
  <si>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</si>
  <si>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</si>
  <si>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</si>
  <si>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</si>
  <si>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</si>
  <si>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</si>
  <si>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</si>
  <si>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</si>
  <si>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</si>
  <si>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</si>
  <si>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</si>
  <si>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</si>
  <si>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</si>
  <si>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</si>
  <si>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</si>
  <si>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</si>
  <si>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</si>
  <si>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</si>
  <si>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</si>
  <si>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</si>
  <si>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</si>
  <si>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</si>
  <si>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</si>
  <si>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</si>
  <si>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</si>
  <si>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</si>
  <si>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</si>
  <si>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</si>
  <si>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</si>
  <si>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</si>
  <si>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</si>
  <si>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</si>
  <si>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</si>
  <si>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</si>
  <si>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</si>
  <si>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</si>
  <si>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</si>
  <si>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</si>
  <si>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</si>
  <si>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</si>
  <si>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</si>
  <si>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</si>
  <si>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</si>
  <si>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</si>
  <si>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</si>
  <si>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</si>
  <si>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</si>
  <si>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</si>
  <si>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</si>
  <si>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</si>
  <si>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</si>
  <si>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</si>
  <si>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</si>
  <si>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</si>
  <si>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</si>
  <si>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</si>
  <si>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</si>
  <si>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</si>
  <si>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</si>
  <si>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</si>
  <si>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</si>
  <si>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</si>
  <si>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</si>
  <si>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</si>
  <si>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</si>
  <si>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</si>
  <si>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</si>
  <si>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</si>
  <si>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</si>
  <si>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</si>
  <si>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</si>
  <si>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</si>
  <si>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</si>
  <si>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</si>
  <si>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</si>
  <si>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</si>
  <si>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</si>
  <si>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</si>
  <si>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</si>
  <si>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</si>
  <si>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</si>
  <si>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</si>
  <si>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</si>
  <si>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</si>
  <si>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</si>
  <si>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</si>
  <si>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</si>
  <si>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</si>
  <si>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</si>
  <si>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</si>
  <si>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</si>
  <si>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</si>
  <si>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</si>
  <si>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</si>
  <si>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</si>
  <si>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</si>
  <si>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</si>
  <si>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</si>
  <si>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</si>
  <si>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</si>
  <si>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</si>
  <si>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</si>
  <si>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</si>
  <si>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</si>
  <si>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</si>
  <si>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</si>
  <si>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</si>
  <si>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</si>
  <si>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</si>
  <si>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</si>
  <si>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</si>
  <si>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</si>
  <si>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</si>
  <si>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</si>
  <si>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</si>
  <si>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</si>
  <si>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</si>
  <si>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</si>
  <si>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</si>
  <si>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</si>
  <si>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</si>
  <si>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</si>
  <si>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</si>
  <si>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</si>
  <si>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</si>
  <si>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</si>
  <si>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</si>
  <si>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</si>
  <si>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</si>
  <si>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</si>
  <si>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</si>
  <si>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</si>
  <si>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</si>
  <si>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</si>
  <si>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</si>
  <si>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</si>
  <si>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</si>
  <si>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</si>
  <si>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</si>
  <si>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</si>
  <si>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</si>
  <si>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</si>
  <si>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</si>
  <si>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</si>
  <si>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</si>
  <si>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</si>
  <si>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</si>
  <si>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</si>
  <si>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</si>
  <si>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</si>
  <si>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</si>
  <si>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</si>
  <si>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</si>
  <si>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</si>
  <si>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</si>
  <si>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</si>
  <si>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</si>
  <si>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</si>
  <si>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</si>
  <si>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</si>
  <si>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</si>
  <si>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</si>
  <si>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</si>
  <si>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</si>
  <si>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</si>
  <si>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</si>
  <si>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</si>
  <si>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</si>
  <si>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</si>
  <si>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</si>
  <si>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</si>
  <si>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</si>
  <si>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</si>
  <si>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</si>
  <si>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</si>
  <si>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</si>
  <si>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</si>
  <si>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</si>
  <si>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</si>
  <si>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</si>
  <si>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</si>
  <si>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</si>
  <si>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</si>
  <si>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</si>
  <si>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</si>
  <si>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</si>
  <si>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</si>
  <si>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</si>
  <si>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</si>
  <si>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</si>
  <si>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</si>
  <si>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</si>
  <si>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</si>
  <si>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</si>
  <si>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</si>
  <si>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</si>
  <si>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</si>
  <si>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</si>
  <si>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</si>
  <si>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</si>
  <si>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</si>
  <si>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</si>
  <si>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</si>
  <si>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</si>
  <si>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</si>
  <si>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</si>
  <si>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</si>
  <si>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</si>
  <si>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</si>
  <si>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</si>
  <si>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</si>
  <si>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</si>
  <si>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</si>
  <si>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</si>
  <si>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</si>
  <si>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</si>
  <si>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</si>
  <si>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</si>
  <si>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</si>
  <si>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</si>
  <si>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</si>
  <si>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</si>
  <si>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</si>
  <si>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</si>
  <si>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</si>
  <si>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</si>
  <si>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</si>
  <si>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</si>
  <si>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</si>
  <si>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</si>
  <si>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</si>
  <si>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</si>
  <si>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</si>
  <si>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</si>
  <si>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</si>
  <si>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</si>
  <si>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</si>
  <si>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</si>
  <si>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</si>
  <si>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</si>
  <si>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</si>
  <si>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</si>
  <si>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</si>
  <si>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</si>
  <si>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</si>
  <si>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</si>
  <si>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</si>
  <si>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</si>
  <si>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</si>
  <si>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</si>
  <si>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</si>
  <si>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</si>
  <si>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</si>
  <si>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</si>
  <si>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</si>
  <si>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</si>
  <si>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</si>
  <si>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</si>
  <si>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</si>
  <si>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</si>
  <si>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</si>
  <si>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</si>
  <si>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</si>
  <si>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</si>
  <si>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</si>
  <si>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</si>
  <si>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</si>
  <si>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</si>
  <si>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</si>
  <si>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</si>
  <si>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</si>
  <si>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</si>
  <si>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</si>
  <si>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</si>
  <si>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</si>
  <si>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</si>
  <si>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</si>
  <si>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</si>
  <si>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</si>
  <si>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</si>
  <si>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</si>
  <si>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</si>
  <si>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</si>
  <si>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</si>
  <si>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</si>
  <si>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</si>
  <si>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</si>
  <si>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</si>
  <si>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</si>
  <si>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</si>
  <si>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</si>
  <si>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</si>
  <si>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</si>
  <si>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</si>
  <si>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</si>
  <si>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</si>
  <si>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</si>
  <si>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</si>
  <si>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</si>
  <si>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</si>
  <si>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</si>
  <si>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</si>
  <si>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</si>
  <si>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</si>
  <si>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</si>
  <si>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</si>
  <si>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</si>
  <si>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</si>
  <si>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</si>
  <si>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</si>
  <si>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</si>
  <si>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</si>
  <si>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</si>
  <si>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</si>
  <si>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</si>
  <si>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</si>
  <si>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</si>
  <si>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</si>
  <si>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</si>
  <si>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</si>
  <si>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</si>
  <si>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</si>
  <si>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</si>
  <si>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</si>
  <si>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</si>
  <si>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</si>
  <si>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</si>
  <si>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</si>
  <si>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</si>
  <si>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</si>
  <si>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</si>
  <si>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</si>
  <si>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</si>
  <si>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</si>
  <si>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</si>
  <si>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</si>
  <si>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</si>
  <si>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</si>
  <si>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</si>
  <si>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</si>
  <si>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</si>
  <si>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</si>
  <si>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</si>
  <si>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</si>
  <si>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</si>
  <si>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</si>
  <si>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</si>
  <si>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</si>
  <si>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</si>
  <si>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</si>
  <si>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</si>
  <si>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</si>
  <si>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</si>
  <si>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</si>
  <si>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</si>
  <si>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</si>
  <si>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</si>
  <si>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</si>
  <si>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</si>
  <si>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</si>
  <si>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</si>
  <si>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</si>
  <si>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</si>
  <si>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</si>
  <si>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</si>
  <si>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</si>
  <si>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</si>
  <si>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</si>
  <si>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</si>
  <si>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</si>
  <si>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</si>
  <si>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</si>
  <si>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</si>
  <si>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</si>
  <si>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</si>
  <si>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</si>
  <si>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</si>
  <si>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</si>
  <si>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</si>
  <si>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</si>
  <si>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</si>
  <si>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</si>
  <si>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</si>
  <si>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</si>
  <si>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</si>
  <si>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</si>
  <si>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</si>
  <si>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</si>
  <si>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</si>
  <si>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</si>
  <si>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</si>
  <si>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</si>
  <si>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</si>
  <si>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</si>
  <si>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</si>
  <si>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</si>
  <si>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</si>
  <si>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</si>
  <si>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</si>
  <si>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</si>
  <si>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</si>
  <si>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</si>
  <si>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</si>
  <si>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</si>
  <si>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</si>
  <si>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</si>
  <si>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</si>
  <si>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</si>
  <si>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</si>
  <si>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</si>
  <si>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</si>
  <si>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</si>
  <si>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</si>
  <si>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</si>
  <si>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</si>
  <si>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</si>
  <si>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</si>
  <si>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</si>
  <si>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</si>
  <si>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</si>
  <si>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</si>
  <si>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</si>
  <si>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</si>
  <si>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</si>
  <si>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</si>
  <si>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</si>
  <si>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</si>
  <si>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</si>
  <si>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</si>
  <si>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</si>
  <si>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</si>
  <si>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</si>
  <si>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</si>
  <si>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</si>
  <si>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</si>
  <si>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</si>
  <si>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</si>
  <si>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</si>
  <si>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</si>
  <si>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</si>
  <si>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</si>
  <si>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</si>
  <si>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</si>
  <si>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</si>
  <si>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</si>
  <si>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</si>
  <si>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</si>
  <si>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</si>
  <si>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</si>
  <si>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</si>
  <si>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</si>
  <si>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</si>
  <si>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</si>
  <si>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</si>
  <si>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</si>
  <si>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</si>
  <si>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</si>
  <si>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</si>
  <si>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</si>
  <si>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</si>
  <si>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</si>
  <si>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</si>
  <si>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</si>
  <si>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</si>
  <si>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</si>
  <si>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</si>
  <si>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</si>
  <si>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</si>
  <si>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</si>
  <si>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</si>
  <si>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</si>
  <si>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</si>
  <si>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</si>
  <si>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</si>
  <si>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</si>
  <si>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</si>
  <si>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</si>
  <si>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</si>
  <si>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</si>
  <si>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</si>
  <si>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</si>
  <si>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</si>
  <si>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</si>
  <si>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</si>
  <si>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</si>
  <si>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</si>
  <si>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</si>
  <si>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</si>
  <si>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</si>
  <si>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</si>
  <si>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</si>
  <si>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</si>
  <si>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</si>
  <si>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</si>
  <si>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</si>
  <si>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</si>
  <si>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</si>
  <si>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</si>
  <si>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</si>
  <si>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</si>
  <si>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</si>
  <si>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</si>
  <si>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</si>
  <si>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</si>
  <si>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</si>
  <si>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</si>
  <si>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</si>
  <si>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</si>
  <si>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</si>
  <si>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</si>
  <si>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</si>
  <si>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</si>
  <si>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</si>
  <si>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</si>
  <si>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</si>
  <si>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</si>
  <si>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</si>
  <si>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</si>
  <si>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</si>
  <si>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</si>
  <si>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</si>
  <si>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</si>
  <si>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</si>
  <si>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</si>
  <si>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</si>
  <si>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</si>
  <si>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</si>
  <si>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</si>
  <si>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</si>
  <si>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</si>
  <si>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</si>
  <si>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</si>
  <si>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</si>
  <si>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</si>
  <si>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</si>
  <si>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</si>
  <si>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</si>
  <si>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</si>
  <si>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</si>
  <si>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</si>
  <si>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</si>
  <si>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</si>
  <si>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</si>
  <si>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</si>
  <si>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</si>
  <si>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</si>
  <si>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</si>
  <si>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</si>
  <si>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</si>
  <si>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</si>
  <si>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</si>
  <si>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</si>
  <si>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</si>
  <si>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</si>
  <si>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</si>
  <si>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</si>
  <si>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</si>
  <si>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</si>
  <si>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</si>
  <si>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</si>
  <si>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</si>
  <si>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</si>
  <si>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</si>
  <si>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</si>
  <si>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</si>
  <si>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</si>
  <si>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</si>
  <si>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</si>
  <si>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</si>
  <si>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</si>
  <si>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</si>
  <si>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</si>
  <si>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</si>
  <si>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</si>
  <si>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</si>
  <si>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</si>
  <si>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</si>
  <si>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</si>
  <si>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</si>
  <si>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</si>
  <si>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</si>
  <si>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</si>
  <si>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</si>
  <si>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</si>
  <si>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</si>
  <si>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</si>
  <si>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</si>
  <si>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</si>
  <si>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</si>
  <si>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</si>
  <si>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</si>
  <si>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</si>
  <si>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</si>
  <si>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</si>
  <si>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</si>
  <si>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</si>
  <si>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</si>
  <si>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</si>
  <si>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</si>
  <si>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</si>
  <si>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</si>
  <si>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</si>
  <si>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</si>
  <si>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</si>
  <si>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</si>
  <si>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</si>
  <si>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</si>
  <si>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</si>
  <si>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</si>
  <si>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</si>
  <si>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</si>
  <si>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</si>
  <si>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</si>
  <si>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</si>
  <si>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</si>
  <si>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</si>
  <si>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</si>
  <si>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</si>
  <si>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</si>
  <si>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</si>
  <si>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</si>
  <si>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</si>
  <si>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</si>
  <si>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</si>
  <si>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</si>
  <si>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</si>
  <si>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</si>
  <si>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</si>
  <si>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</si>
  <si>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</si>
  <si>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</si>
  <si>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</si>
  <si>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</si>
  <si>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</si>
  <si>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</si>
  <si>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</si>
  <si>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</si>
  <si>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</si>
  <si>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</si>
  <si>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</si>
  <si>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</si>
  <si>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</si>
  <si>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</si>
  <si>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</si>
  <si>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</si>
  <si>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</si>
  <si>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</si>
  <si>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</si>
  <si>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</si>
  <si>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</si>
  <si>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</si>
  <si>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</si>
  <si>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</si>
  <si>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</si>
  <si>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</si>
  <si>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</si>
  <si>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</si>
  <si>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</si>
  <si>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</si>
  <si>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</si>
  <si>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</si>
  <si>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</si>
  <si>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</si>
  <si>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</si>
  <si>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</si>
  <si>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</si>
  <si>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</si>
  <si>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</si>
  <si>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</si>
  <si>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</si>
  <si>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</si>
  <si>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</si>
  <si>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</si>
  <si>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</si>
  <si>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</si>
  <si>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</si>
  <si>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</si>
  <si>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</si>
  <si>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</si>
  <si>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</si>
  <si>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</si>
  <si>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</si>
  <si>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</si>
  <si>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</si>
  <si>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</si>
  <si>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</si>
  <si>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</si>
  <si>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</si>
  <si>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</si>
  <si>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</si>
  <si>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</si>
  <si>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</si>
  <si>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</si>
  <si>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</si>
  <si>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</si>
  <si>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</si>
  <si>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</si>
  <si>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</si>
  <si>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</si>
  <si>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</si>
  <si>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</si>
  <si>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</si>
  <si>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</si>
  <si>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</si>
  <si>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</si>
  <si>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</si>
  <si>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</si>
  <si>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</si>
  <si>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</si>
  <si>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</si>
  <si>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</si>
  <si>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</si>
  <si>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</si>
  <si>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</si>
  <si>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</si>
  <si>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</si>
  <si>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</si>
  <si>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</si>
  <si>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</si>
  <si>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</si>
  <si>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</si>
  <si>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</si>
  <si>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</si>
  <si>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</si>
  <si>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</si>
  <si>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</si>
  <si>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</si>
  <si>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</si>
  <si>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</si>
  <si>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</si>
  <si>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</si>
  <si>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</si>
  <si>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</si>
  <si>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</si>
  <si>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</si>
  <si>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</si>
  <si>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</si>
  <si>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</si>
  <si>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</si>
  <si>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</si>
  <si>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</si>
  <si>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</si>
  <si>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</si>
  <si>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</si>
  <si>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</si>
  <si>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</si>
  <si>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</si>
  <si>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</si>
  <si>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</si>
  <si>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</si>
  <si>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</si>
  <si>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</si>
  <si>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</si>
  <si>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</si>
  <si>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</si>
  <si>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</si>
  <si>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</si>
  <si>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</si>
  <si>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</si>
  <si>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</si>
  <si>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</si>
  <si>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</si>
  <si>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</si>
  <si>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</si>
  <si>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</si>
  <si>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</si>
  <si>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</si>
  <si>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</si>
  <si>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</si>
  <si>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</si>
  <si>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</si>
  <si>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</si>
  <si>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</si>
  <si>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</si>
  <si>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</si>
  <si>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</si>
  <si>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</si>
  <si>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</si>
  <si>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</si>
  <si>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</si>
  <si>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</si>
  <si>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</si>
  <si>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</si>
  <si>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</si>
  <si>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</si>
  <si>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</si>
  <si>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</si>
  <si>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</si>
  <si>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</si>
  <si>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</si>
  <si>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</si>
  <si>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</si>
  <si>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</si>
  <si>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</si>
  <si>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</si>
  <si>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</si>
  <si>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</si>
  <si>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</si>
  <si>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</si>
  <si>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</si>
  <si>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</si>
  <si>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</si>
  <si>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</si>
  <si>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</si>
  <si>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</si>
  <si>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</si>
  <si>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</si>
  <si>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</si>
  <si>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</si>
  <si>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</si>
  <si>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</si>
  <si>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</si>
  <si>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</si>
  <si>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</si>
  <si>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</si>
  <si>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</si>
  <si>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</si>
  <si>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</si>
  <si>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</si>
  <si>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</si>
  <si>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</si>
  <si>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</si>
  <si>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</si>
  <si>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</si>
  <si>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</si>
  <si>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</si>
  <si>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</si>
  <si>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</si>
  <si>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</si>
  <si>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</si>
  <si>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</si>
  <si>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</si>
  <si>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</si>
  <si>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</si>
  <si>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</si>
  <si>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</si>
  <si>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</si>
  <si>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</si>
  <si>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</si>
  <si>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</si>
  <si>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</si>
  <si>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</si>
  <si>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</si>
  <si>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</si>
  <si>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</si>
  <si>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</si>
  <si>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</si>
  <si>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</si>
  <si>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</si>
  <si>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</si>
  <si>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</si>
  <si>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</si>
  <si>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</si>
  <si>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</si>
  <si>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</si>
  <si>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</si>
  <si>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</si>
  <si>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</si>
  <si>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</si>
  <si>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</si>
  <si>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</si>
  <si>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</si>
  <si>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</si>
  <si>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</si>
  <si>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</si>
  <si>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</si>
  <si>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</si>
  <si>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</si>
  <si>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</si>
  <si>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</si>
  <si>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</si>
  <si>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</si>
  <si>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</si>
  <si>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</si>
  <si>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</si>
  <si>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</si>
  <si>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</si>
  <si>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</si>
  <si>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</si>
  <si>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</si>
  <si>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</si>
  <si>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</si>
  <si>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</si>
  <si>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</si>
  <si>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</si>
  <si>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</si>
  <si>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</si>
  <si>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</si>
  <si>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</si>
  <si>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</si>
  <si>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</si>
  <si>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</si>
  <si>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</si>
  <si>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</si>
  <si>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</si>
  <si>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</si>
  <si>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</si>
  <si>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</si>
  <si>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</si>
  <si>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</si>
  <si>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</si>
  <si>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</si>
  <si>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</si>
  <si>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</si>
  <si>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</si>
  <si>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</si>
  <si>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</si>
  <si>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</si>
  <si>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</si>
  <si>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</si>
  <si>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</si>
  <si>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</si>
  <si>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</si>
  <si>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</si>
  <si>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</si>
  <si>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</si>
  <si>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</si>
  <si>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</si>
  <si>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</si>
  <si>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</si>
  <si>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</si>
  <si>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</si>
  <si>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</si>
  <si>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</si>
  <si>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</si>
  <si>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</si>
  <si>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</si>
  <si>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</si>
  <si>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</si>
  <si>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</si>
  <si>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</si>
  <si>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</si>
  <si>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</si>
  <si>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</si>
  <si>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</si>
  <si>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</si>
  <si>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</si>
  <si>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</si>
  <si>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</si>
  <si>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</si>
  <si>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</si>
  <si>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</si>
  <si>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</si>
  <si>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</si>
  <si>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</si>
  <si>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</si>
  <si>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</si>
  <si>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</si>
  <si>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</si>
  <si>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</si>
  <si>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</si>
  <si>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</si>
  <si>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</si>
  <si>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</si>
  <si>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</si>
  <si>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</si>
  <si>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</si>
  <si>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</si>
  <si>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</si>
  <si>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</si>
  <si>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</si>
  <si>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</si>
  <si>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</si>
  <si>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</si>
  <si>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</si>
  <si>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</si>
  <si>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</si>
  <si>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</si>
  <si>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</si>
  <si>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</si>
  <si>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</si>
  <si>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</si>
  <si>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</si>
  <si>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</si>
  <si>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</si>
  <si>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</si>
  <si>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</si>
  <si>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</si>
  <si>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</si>
  <si>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</si>
  <si>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</si>
  <si>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</si>
  <si>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</si>
  <si>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</si>
  <si>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</si>
  <si>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</si>
  <si>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</si>
  <si>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</si>
  <si>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</si>
  <si>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</si>
  <si>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</si>
  <si>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</si>
  <si>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</si>
  <si>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</si>
  <si>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</si>
  <si>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</si>
  <si>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</si>
  <si>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</si>
  <si>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</si>
  <si>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</si>
  <si>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</si>
  <si>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</si>
  <si>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</si>
  <si>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</si>
  <si>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</si>
  <si>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</si>
  <si>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</si>
  <si>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</si>
  <si>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</si>
  <si>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</si>
  <si>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</si>
  <si>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</si>
  <si>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</si>
  <si>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</si>
  <si>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</si>
  <si>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</si>
  <si>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</si>
  <si>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</si>
  <si>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</si>
  <si>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</si>
  <si>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</si>
  <si>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</si>
  <si>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</si>
  <si>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</si>
  <si>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</si>
  <si>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</si>
  <si>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</si>
  <si>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</si>
  <si>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</si>
  <si>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</si>
  <si>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</si>
  <si>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</si>
  <si>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</si>
  <si>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</si>
  <si>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</si>
  <si>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</si>
  <si>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</si>
  <si>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</si>
  <si>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</si>
  <si>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</si>
  <si>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</si>
  <si>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</si>
  <si>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</si>
  <si>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</si>
  <si>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</si>
  <si>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</si>
  <si>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</si>
  <si>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</si>
  <si>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</si>
  <si>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</si>
  <si>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</si>
  <si>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</si>
  <si>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</si>
  <si>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</si>
  <si>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</si>
  <si>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</si>
  <si>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</si>
  <si>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</si>
  <si>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</si>
  <si>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</si>
  <si>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</si>
  <si>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</si>
  <si>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</si>
  <si>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</si>
  <si>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</si>
  <si>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</si>
  <si>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</si>
  <si>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</si>
  <si>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</si>
  <si>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</si>
  <si>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</si>
  <si>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</si>
  <si>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</si>
  <si>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</si>
  <si>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</si>
  <si>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</si>
  <si>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</si>
  <si>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</si>
  <si>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</si>
  <si>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</si>
  <si>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</si>
  <si>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</si>
  <si>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</si>
  <si>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</si>
  <si>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</si>
  <si>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</si>
  <si>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</si>
  <si>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</si>
  <si>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</si>
  <si>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</si>
  <si>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</si>
  <si>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</si>
  <si>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</si>
  <si>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</si>
  <si>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</si>
  <si>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</si>
  <si>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</si>
  <si>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</si>
  <si>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</si>
  <si>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</si>
  <si>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</si>
  <si>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</si>
  <si>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</si>
  <si>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</si>
  <si>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</si>
  <si>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</si>
  <si>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</si>
  <si>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</si>
  <si>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</si>
  <si>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</si>
  <si>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</si>
  <si>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</si>
  <si>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</si>
  <si>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</si>
  <si>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</si>
  <si>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</si>
  <si>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</si>
  <si>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</si>
  <si>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</si>
  <si>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</si>
  <si>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</si>
  <si>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</si>
  <si>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</si>
  <si>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</si>
  <si>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</si>
  <si>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</si>
  <si>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</si>
  <si>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</si>
  <si>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</si>
  <si>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</si>
  <si>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</si>
  <si>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</si>
  <si>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</si>
  <si>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</si>
  <si>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</si>
  <si>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</si>
  <si>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</si>
  <si>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</si>
  <si>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</si>
  <si>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</si>
  <si>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</si>
  <si>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</si>
  <si>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</si>
  <si>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</si>
  <si>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</si>
  <si>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</si>
  <si>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</si>
  <si>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</si>
  <si>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</si>
  <si>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</si>
  <si>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</si>
  <si>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</si>
  <si>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</si>
  <si>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</si>
  <si>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</si>
  <si>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</si>
  <si>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</si>
  <si>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</si>
  <si>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</si>
  <si>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</si>
  <si>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</si>
  <si>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</si>
  <si>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</si>
  <si>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</si>
  <si>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</si>
  <si>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</si>
  <si>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</si>
  <si>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</si>
  <si>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</si>
  <si>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</si>
  <si>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</si>
  <si>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</si>
  <si>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</si>
  <si>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</si>
  <si>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</si>
  <si>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</si>
  <si>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</si>
  <si>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</si>
  <si>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</si>
  <si>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</si>
  <si>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</si>
  <si>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</si>
  <si>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</si>
  <si>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</si>
  <si>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</si>
  <si>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</si>
  <si>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</si>
  <si>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</si>
  <si>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</si>
  <si>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</si>
  <si>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</si>
  <si>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</si>
  <si>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</si>
  <si>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</si>
  <si>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</si>
  <si>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</si>
  <si>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</si>
  <si>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</si>
  <si>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</si>
  <si>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</si>
  <si>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</si>
  <si>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</si>
  <si>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</si>
  <si>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</si>
  <si>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</si>
  <si>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</si>
  <si>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</si>
  <si>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</si>
  <si>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</si>
  <si>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</si>
  <si>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</si>
  <si>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</si>
  <si>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</si>
  <si>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</si>
  <si>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</si>
  <si>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</si>
  <si>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</si>
  <si>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</si>
  <si>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</si>
  <si>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</si>
  <si>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</si>
  <si>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</si>
  <si>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</si>
  <si>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</si>
  <si>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</si>
  <si>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</si>
  <si>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</si>
  <si>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</si>
  <si>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</si>
  <si>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</si>
  <si>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</si>
  <si>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</si>
  <si>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</si>
  <si>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</si>
  <si>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</si>
  <si>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</si>
  <si>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</si>
  <si>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</si>
  <si>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</si>
  <si>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</si>
  <si>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</si>
  <si>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</si>
  <si>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</si>
  <si>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</si>
  <si>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</si>
  <si>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</si>
  <si>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</si>
  <si>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</si>
  <si>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</si>
  <si>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</si>
  <si>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</si>
  <si>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</si>
  <si>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</si>
  <si>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</si>
  <si>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</si>
  <si>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</si>
  <si>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</si>
  <si>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</si>
  <si>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</si>
  <si>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</si>
  <si>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</si>
  <si>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</si>
  <si>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</si>
  <si>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</si>
  <si>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</si>
  <si>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</si>
  <si>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</si>
  <si>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</si>
  <si>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</si>
  <si>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</si>
  <si>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</si>
  <si>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</si>
  <si>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</si>
  <si>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</si>
  <si>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</si>
  <si>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</si>
  <si>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</si>
  <si>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</si>
  <si>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</si>
  <si>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</si>
  <si>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</si>
  <si>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</si>
  <si>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</si>
  <si>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</si>
  <si>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</si>
  <si>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</si>
  <si>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</si>
  <si>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</si>
  <si>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</si>
  <si>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</si>
  <si>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</si>
  <si>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</si>
  <si>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</si>
  <si>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</si>
  <si>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</si>
  <si>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</si>
  <si>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</si>
  <si>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</si>
  <si>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</si>
  <si>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</si>
  <si>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</si>
  <si>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</si>
  <si>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</si>
  <si>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</si>
  <si>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</si>
  <si>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</si>
  <si>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</si>
  <si>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</si>
  <si>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</si>
  <si>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</si>
  <si>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</si>
  <si>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</si>
  <si>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</si>
  <si>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</si>
  <si>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</si>
  <si>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</si>
  <si>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</si>
  <si>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</si>
  <si>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</si>
  <si>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</si>
  <si>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</si>
  <si>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</si>
  <si>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</si>
  <si>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</si>
  <si>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</si>
  <si>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</si>
  <si>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</si>
  <si>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</si>
  <si>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</si>
  <si>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</si>
  <si>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</si>
  <si>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</si>
  <si>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</si>
  <si>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</si>
  <si>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</si>
  <si>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</si>
  <si>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</si>
  <si>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</si>
  <si>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</si>
  <si>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</si>
  <si>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</si>
  <si>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</si>
  <si>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</si>
  <si>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</si>
  <si>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</si>
  <si>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</si>
  <si>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</si>
  <si>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</si>
  <si>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</si>
  <si>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</si>
  <si>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</si>
  <si>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</si>
  <si>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</si>
  <si>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</si>
  <si>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</si>
  <si>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</si>
  <si>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</si>
  <si>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</si>
  <si>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</si>
  <si>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</si>
  <si>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</si>
  <si>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</si>
  <si>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</si>
  <si>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</si>
  <si>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</si>
  <si>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</si>
  <si>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</si>
  <si>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</si>
  <si>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</si>
  <si>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</si>
  <si>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</si>
  <si>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</si>
  <si>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</si>
  <si>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</si>
  <si>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</si>
  <si>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</si>
  <si>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</si>
  <si>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</si>
  <si>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</si>
  <si>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</si>
  <si>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</si>
  <si>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</si>
  <si>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</si>
  <si>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</si>
  <si>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</si>
  <si>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</si>
  <si>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</si>
  <si>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</si>
  <si>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</si>
  <si>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</si>
  <si>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</si>
  <si>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</si>
  <si>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</si>
  <si>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</si>
  <si>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</si>
  <si>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</si>
  <si>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</si>
  <si>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</si>
  <si>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</si>
  <si>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</si>
  <si>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</si>
  <si>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</si>
  <si>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</si>
  <si>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</si>
  <si>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</si>
  <si>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</si>
  <si>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</si>
  <si>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</si>
  <si>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</si>
  <si>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</si>
  <si>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</si>
  <si>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</si>
  <si>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</si>
  <si>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</si>
  <si>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</si>
  <si>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</si>
  <si>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</si>
  <si>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</si>
  <si>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</si>
  <si>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</si>
  <si>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</si>
  <si>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</si>
  <si>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</si>
  <si>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</si>
  <si>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</si>
  <si>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</si>
  <si>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</si>
  <si>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</si>
  <si>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</si>
  <si>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</si>
  <si>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</si>
  <si>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</si>
  <si>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</si>
  <si>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</si>
  <si>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</si>
  <si>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</si>
  <si>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</si>
  <si>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</si>
  <si>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</si>
  <si>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</si>
  <si>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</si>
  <si>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</si>
  <si>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</si>
  <si>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</si>
  <si>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</si>
  <si>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</si>
  <si>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</si>
  <si>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</si>
  <si>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</si>
  <si>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</si>
  <si>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</si>
  <si>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</si>
  <si>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</si>
  <si>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</si>
  <si>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</si>
  <si>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</si>
  <si>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</si>
  <si>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</si>
  <si>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</si>
  <si>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</si>
  <si>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</si>
  <si>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</si>
  <si>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</si>
  <si>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</si>
  <si>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</si>
  <si>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</si>
  <si>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</si>
  <si>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</si>
  <si>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</si>
  <si>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</si>
  <si>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</si>
  <si>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</si>
  <si>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</si>
  <si>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</si>
  <si>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</si>
  <si>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</si>
  <si>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</si>
  <si>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</si>
  <si>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</si>
  <si>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</si>
  <si>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</si>
  <si>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</si>
  <si>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</si>
  <si>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</si>
  <si>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</si>
  <si>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</si>
  <si>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</si>
  <si>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</si>
  <si>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</si>
  <si>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</si>
  <si>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</si>
  <si>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</si>
  <si>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</si>
  <si>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</si>
  <si>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</si>
  <si>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</si>
  <si>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</si>
  <si>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</si>
  <si>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</si>
  <si>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</si>
  <si>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</si>
  <si>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</si>
  <si>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</si>
  <si>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</si>
  <si>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</si>
  <si>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</si>
  <si>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</si>
  <si>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</si>
  <si>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</si>
  <si>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</si>
  <si>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</si>
  <si>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</si>
  <si>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</si>
  <si>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</si>
  <si>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</si>
  <si>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</si>
  <si>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</si>
  <si>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</si>
  <si>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</si>
  <si>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</si>
  <si>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</si>
  <si>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</si>
  <si>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</si>
  <si>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</si>
  <si>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</si>
  <si>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</si>
  <si>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</si>
  <si>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</si>
  <si>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</si>
  <si>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</si>
  <si>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</si>
  <si>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</si>
  <si>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</si>
  <si>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</si>
  <si>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</si>
  <si>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</si>
  <si>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</si>
  <si>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</si>
  <si>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</si>
  <si>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</si>
  <si>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</si>
  <si>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</si>
  <si>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</si>
  <si>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</si>
  <si>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</si>
  <si>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</si>
  <si>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</si>
  <si>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</si>
  <si>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</si>
  <si>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</si>
  <si>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</si>
  <si>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</si>
  <si>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</si>
  <si>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</si>
  <si>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</si>
  <si>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</si>
  <si>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</si>
  <si>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</si>
  <si>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</si>
  <si>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</si>
  <si>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</si>
  <si>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</si>
  <si>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</si>
  <si>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</si>
  <si>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</si>
  <si>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</si>
  <si>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</si>
  <si>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</si>
  <si>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</si>
  <si>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</si>
  <si>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</si>
  <si>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</si>
  <si>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</si>
  <si>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</si>
  <si>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</si>
  <si>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</si>
  <si>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</si>
  <si>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</si>
  <si>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</si>
  <si>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</si>
  <si>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</si>
  <si>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</si>
  <si>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</si>
  <si>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</si>
  <si>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</si>
  <si>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</si>
  <si>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</si>
  <si>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</si>
  <si>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</si>
  <si>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</si>
  <si>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</si>
  <si>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</si>
  <si>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</si>
  <si>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</si>
  <si>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</si>
  <si>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</si>
  <si>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</si>
  <si>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</si>
  <si>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</si>
  <si>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</si>
  <si>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</si>
  <si>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</si>
  <si>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</si>
  <si>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</si>
  <si>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</si>
  <si>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</si>
  <si>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</si>
  <si>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</si>
  <si>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</si>
  <si>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</si>
  <si>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</si>
  <si>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</si>
  <si>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</si>
  <si>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</si>
  <si>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</si>
  <si>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</si>
  <si>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</si>
  <si>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</si>
  <si>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</si>
  <si>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</si>
  <si>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</si>
  <si>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</si>
  <si>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</si>
  <si>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</si>
  <si>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</si>
  <si>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</si>
  <si>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</si>
  <si>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</si>
  <si>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</si>
  <si>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</si>
  <si>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</si>
  <si>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</si>
  <si>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</si>
  <si>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</si>
  <si>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</si>
  <si>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</si>
  <si>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</si>
  <si>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</si>
  <si>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</si>
  <si>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</si>
  <si>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</si>
  <si>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</si>
  <si>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</si>
  <si>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</si>
  <si>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</si>
  <si>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</si>
  <si>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</si>
  <si>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</si>
  <si>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</si>
  <si>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</si>
  <si>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</si>
  <si>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</si>
  <si>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</si>
  <si>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</si>
  <si>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</si>
  <si>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</si>
  <si>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</si>
  <si>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</si>
  <si>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</si>
  <si>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</si>
  <si>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</si>
  <si>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</si>
  <si>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</si>
  <si>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</si>
  <si>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</si>
  <si>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</si>
  <si>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</si>
  <si>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</si>
  <si>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</si>
  <si>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</si>
  <si>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</si>
  <si>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</si>
  <si>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</si>
  <si>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</si>
  <si>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</si>
  <si>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</si>
  <si>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</si>
  <si>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</si>
  <si>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</si>
  <si>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</si>
  <si>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</si>
  <si>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</si>
  <si>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</si>
  <si>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</si>
  <si>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</si>
  <si>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</si>
  <si>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</si>
  <si>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</si>
  <si>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</si>
  <si>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</si>
  <si>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</si>
  <si>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</si>
  <si>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</si>
  <si>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</si>
  <si>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</si>
  <si>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</si>
  <si>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</si>
  <si>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</si>
  <si>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</si>
  <si>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</si>
  <si>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</si>
  <si>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</si>
  <si>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</si>
  <si>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</si>
  <si>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</si>
  <si>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</si>
  <si>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</si>
  <si>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</si>
  <si>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</si>
  <si>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</si>
  <si>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</si>
  <si>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</si>
  <si>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</si>
  <si>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</si>
  <si>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</si>
  <si>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</si>
  <si>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</si>
  <si>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</si>
  <si>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</si>
  <si>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</si>
  <si>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</si>
  <si>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</si>
  <si>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</si>
  <si>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</si>
  <si>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</si>
  <si>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</si>
  <si>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</si>
  <si>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</si>
  <si>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</si>
  <si>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</si>
  <si>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</si>
  <si>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</si>
  <si>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</si>
  <si>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</si>
  <si>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</si>
  <si>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</si>
  <si>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</si>
  <si>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</si>
  <si>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</si>
  <si>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</si>
  <si>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</si>
  <si>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</si>
  <si>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</si>
  <si>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</si>
  <si>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</si>
  <si>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</si>
  <si>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</si>
  <si>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</si>
  <si>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</si>
  <si>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</si>
  <si>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</si>
  <si>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</si>
  <si>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</si>
  <si>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</si>
  <si>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</si>
  <si>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</si>
  <si>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</si>
  <si>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</si>
  <si>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</si>
  <si>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</si>
  <si>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</si>
  <si>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</si>
  <si>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</si>
  <si>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</si>
  <si>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</si>
  <si>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</si>
  <si>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</si>
  <si>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</si>
  <si>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</si>
  <si>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</si>
  <si>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</si>
  <si>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</si>
  <si>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</si>
  <si>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</si>
  <si>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</si>
  <si>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</si>
  <si>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</si>
  <si>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</si>
  <si>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</si>
  <si>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</si>
  <si>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</si>
  <si>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</si>
  <si>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</si>
  <si>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</si>
  <si>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</si>
  <si>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</si>
  <si>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</si>
  <si>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</si>
  <si>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</si>
  <si>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</si>
  <si>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</si>
  <si>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</si>
  <si>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</si>
  <si>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</si>
  <si>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</si>
  <si>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</si>
  <si>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</si>
  <si>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</si>
  <si>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</si>
  <si>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</si>
  <si>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</si>
  <si>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</si>
  <si>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</si>
  <si>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</si>
  <si>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</si>
  <si>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</si>
  <si>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</si>
  <si>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</si>
  <si>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</si>
  <si>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</si>
  <si>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</si>
  <si>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</si>
  <si>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</si>
  <si>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</si>
  <si>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</si>
  <si>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</si>
  <si>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</si>
  <si>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</si>
  <si>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</si>
  <si>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</si>
  <si>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</si>
  <si>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</si>
  <si>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</si>
  <si>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</si>
  <si>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</si>
  <si>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</si>
  <si>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</si>
  <si>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</si>
  <si>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</si>
  <si>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</si>
  <si>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</si>
  <si>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</si>
  <si>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</si>
  <si>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</si>
  <si>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</si>
  <si>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</si>
  <si>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</si>
  <si>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</si>
  <si>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</si>
  <si>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</si>
  <si>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</si>
  <si>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</si>
  <si>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</si>
  <si>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</si>
  <si>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</si>
  <si>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</si>
  <si>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</si>
  <si>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</si>
  <si>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</si>
  <si>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</si>
  <si>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</si>
  <si>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</si>
  <si>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</si>
  <si>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</si>
  <si>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</si>
  <si>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</si>
  <si>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</si>
  <si>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</si>
  <si>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</si>
  <si>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</si>
  <si>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</si>
  <si>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</si>
  <si>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</si>
  <si>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</si>
  <si>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</si>
  <si>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</si>
  <si>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</si>
  <si>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</si>
  <si>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</si>
  <si>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</si>
  <si>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</si>
  <si>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</si>
  <si>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</si>
  <si>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</si>
  <si>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</si>
  <si>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</si>
  <si>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</si>
  <si>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</si>
  <si>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</si>
  <si>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</si>
  <si>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</si>
  <si>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</si>
  <si>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</si>
  <si>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</si>
  <si>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</si>
  <si>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</si>
  <si>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</si>
  <si>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</si>
  <si>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</si>
  <si>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</si>
  <si>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</si>
  <si>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</si>
  <si>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</si>
  <si>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</si>
  <si>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</si>
  <si>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</si>
  <si>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</si>
  <si>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</si>
  <si>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</si>
  <si>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</si>
  <si>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</si>
  <si>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</si>
  <si>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</si>
  <si>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</si>
  <si>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</si>
  <si>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</si>
  <si>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</si>
  <si>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</si>
  <si>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</si>
  <si>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</si>
  <si>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</si>
  <si>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</si>
  <si>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</si>
  <si>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</si>
  <si>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</si>
  <si>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</si>
  <si>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</si>
  <si>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</si>
  <si>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</si>
  <si>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</si>
  <si>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</si>
  <si>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</si>
  <si>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</si>
  <si>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</si>
  <si>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</si>
  <si>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</si>
  <si>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</si>
  <si>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</si>
  <si>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</si>
  <si>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</si>
  <si>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</si>
  <si>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</si>
  <si>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</si>
  <si>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</si>
  <si>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</si>
  <si>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</si>
  <si>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</si>
  <si>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</si>
  <si>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</si>
  <si>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</si>
  <si>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</si>
  <si>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</si>
  <si>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</si>
  <si>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</si>
  <si>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</si>
  <si>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</si>
  <si>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</si>
  <si>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</si>
  <si>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</si>
  <si>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</si>
  <si>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</si>
  <si>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</si>
  <si>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</si>
  <si>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</si>
  <si>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</si>
  <si>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</si>
  <si>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</si>
  <si>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</si>
  <si>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</si>
  <si>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</si>
  <si>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</si>
  <si>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</si>
  <si>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</si>
  <si>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</si>
  <si>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</si>
  <si>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</si>
  <si>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</si>
  <si>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</si>
  <si>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</si>
  <si>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</si>
  <si>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</si>
  <si>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</si>
  <si>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</si>
  <si>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</si>
  <si>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</si>
  <si>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</si>
  <si>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</si>
  <si>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</si>
  <si>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</si>
  <si>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</si>
  <si>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</si>
  <si>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</si>
  <si>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</si>
  <si>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</si>
  <si>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</si>
  <si>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</si>
  <si>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</si>
  <si>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</si>
  <si>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</si>
  <si>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</si>
  <si>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</si>
  <si>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</si>
  <si>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</si>
  <si>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</si>
  <si>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</si>
  <si>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</si>
  <si>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</si>
  <si>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</si>
  <si>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</si>
  <si>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</si>
  <si>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</si>
  <si>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</si>
  <si>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</si>
  <si>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</si>
  <si>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</si>
  <si>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</si>
  <si>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</si>
  <si>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</si>
  <si>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</si>
  <si>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</si>
  <si>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</si>
  <si>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</si>
  <si>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</si>
  <si>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</si>
  <si>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</si>
  <si>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</si>
  <si>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</si>
  <si>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</si>
  <si>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</si>
  <si>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</si>
  <si>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</si>
  <si>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</si>
  <si>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</si>
  <si>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</si>
  <si>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</si>
  <si>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</si>
  <si>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</si>
  <si>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</si>
  <si>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</si>
  <si>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</si>
  <si>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</si>
  <si>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</si>
  <si>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</si>
  <si>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</si>
  <si>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</si>
  <si>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</si>
  <si>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</si>
  <si>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</si>
  <si>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</si>
  <si>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</si>
  <si>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</si>
  <si>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</si>
  <si>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</si>
  <si>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</si>
  <si>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</si>
  <si>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</si>
  <si>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</si>
  <si>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</si>
  <si>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</si>
  <si>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</si>
  <si>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</si>
  <si>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</si>
  <si>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</si>
  <si>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</si>
  <si>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</si>
  <si>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</si>
  <si>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</si>
  <si>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</si>
  <si>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</si>
  <si>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</si>
  <si>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</si>
  <si>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</si>
  <si>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</si>
  <si>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</si>
  <si>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</si>
  <si>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</si>
  <si>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</si>
  <si>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</si>
  <si>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</si>
  <si>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</si>
  <si>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</si>
  <si>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</si>
  <si>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</si>
  <si>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</si>
  <si>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</si>
  <si>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</si>
  <si>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</si>
  <si>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</si>
  <si>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</si>
  <si>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</si>
  <si>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</si>
  <si>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</si>
  <si>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</si>
  <si>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</si>
  <si>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</si>
  <si>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</si>
  <si>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</si>
  <si>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</si>
  <si>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</si>
  <si>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</si>
  <si>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</si>
  <si>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</si>
  <si>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</si>
  <si>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</si>
  <si>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</si>
  <si>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</si>
  <si>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</si>
  <si>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</si>
  <si>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</si>
  <si>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</si>
  <si>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</si>
  <si>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</si>
  <si>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</si>
  <si>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</si>
  <si>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</si>
  <si>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</si>
  <si>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</si>
  <si>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</si>
  <si>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</si>
  <si>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</si>
  <si>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</si>
  <si>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</si>
  <si>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</si>
  <si>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</si>
  <si>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</si>
  <si>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</si>
  <si>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</si>
  <si>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</si>
  <si>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</si>
  <si>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</si>
  <si>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</si>
  <si>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</si>
  <si>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</si>
  <si>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</si>
  <si>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</si>
  <si>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</si>
  <si>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</si>
  <si>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</si>
  <si>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</si>
  <si>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</si>
  <si>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</si>
  <si>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</si>
  <si>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</si>
  <si>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</si>
  <si>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</si>
  <si>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</si>
  <si>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</si>
  <si>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</si>
  <si>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</si>
  <si>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</si>
  <si>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</si>
  <si>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</si>
  <si>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</si>
  <si>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</si>
  <si>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</si>
  <si>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</si>
  <si>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</si>
  <si>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</si>
  <si>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</si>
  <si>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</si>
  <si>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</si>
  <si>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</si>
  <si>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</si>
  <si>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</si>
  <si>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</si>
  <si>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</si>
  <si>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</si>
  <si>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</si>
  <si>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</si>
  <si>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</si>
  <si>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</si>
  <si>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</si>
  <si>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</si>
  <si>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</si>
  <si>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</si>
  <si>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</si>
  <si>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</si>
  <si>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</si>
  <si>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</si>
  <si>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</si>
  <si>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</si>
  <si>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</si>
  <si>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</si>
  <si>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</si>
  <si>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</si>
  <si>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</si>
  <si>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</si>
  <si>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</si>
  <si>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</si>
  <si>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</si>
  <si>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</si>
  <si>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</si>
  <si>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</si>
  <si>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</si>
  <si>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</si>
  <si>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</si>
  <si>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</si>
  <si>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</si>
  <si>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</si>
  <si>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</si>
  <si>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</si>
  <si>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</si>
  <si>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</si>
  <si>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</si>
  <si>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</si>
  <si>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</si>
  <si>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</si>
  <si>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</si>
  <si>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</si>
  <si>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</si>
  <si>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</si>
  <si>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</si>
  <si>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</si>
  <si>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</si>
  <si>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</si>
  <si>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</si>
  <si>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</si>
  <si>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</si>
  <si>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</si>
  <si>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</si>
  <si>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</si>
  <si>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</si>
  <si>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</si>
  <si>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</si>
  <si>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</si>
  <si>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</si>
  <si>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</si>
  <si>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</si>
  <si>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</si>
  <si>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</si>
  <si>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</si>
  <si>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</si>
  <si>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</si>
  <si>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</si>
  <si>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</si>
  <si>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</si>
  <si>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</si>
  <si>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</si>
  <si>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</si>
  <si>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</si>
  <si>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</si>
  <si>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</si>
  <si>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</si>
  <si>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</si>
  <si>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</si>
  <si>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</si>
  <si>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</si>
  <si>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</si>
  <si>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</si>
  <si>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</si>
  <si>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</si>
  <si>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</si>
  <si>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</si>
  <si>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</si>
  <si>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</si>
  <si>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</si>
  <si>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</si>
  <si>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</si>
  <si>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</si>
  <si>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</si>
  <si>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</si>
  <si>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</si>
  <si>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</si>
  <si>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</si>
  <si>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</si>
  <si>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</si>
  <si>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</si>
  <si>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</si>
  <si>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</si>
  <si>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</si>
  <si>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</si>
  <si>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</si>
  <si>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</si>
  <si>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</si>
  <si>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</si>
  <si>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</si>
  <si>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</si>
  <si>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</si>
  <si>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</si>
  <si>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</si>
  <si>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</si>
  <si>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</si>
  <si>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</si>
  <si>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</si>
  <si>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</si>
  <si>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</si>
  <si>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</si>
  <si>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</si>
  <si>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</si>
  <si>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</si>
  <si>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</si>
  <si>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</si>
  <si>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</si>
  <si>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</si>
  <si>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</si>
  <si>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</si>
  <si>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</si>
  <si>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</si>
  <si>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</si>
  <si>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</si>
  <si>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</si>
  <si>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</si>
  <si>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</si>
  <si>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</si>
  <si>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</si>
  <si>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</si>
  <si>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</si>
  <si>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</si>
  <si>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</si>
  <si>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</si>
  <si>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</si>
  <si>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</si>
  <si>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</si>
  <si>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</si>
  <si>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</si>
  <si>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</si>
  <si>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</si>
  <si>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</si>
  <si>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</si>
  <si>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</si>
  <si>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</si>
  <si>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</si>
  <si>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</si>
  <si>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</si>
  <si>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</si>
  <si>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</si>
  <si>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</si>
  <si>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</si>
  <si>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</si>
  <si>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</si>
  <si>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</si>
  <si>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</si>
  <si>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</si>
  <si>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</si>
  <si>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</si>
  <si>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</si>
  <si>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</si>
  <si>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</si>
  <si>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</si>
  <si>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</si>
  <si>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</si>
  <si>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</si>
  <si>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</si>
  <si>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</si>
  <si>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</si>
  <si>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</si>
  <si>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</si>
  <si>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</si>
  <si>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</si>
  <si>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</si>
  <si>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</si>
  <si>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</si>
  <si>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</si>
  <si>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</si>
  <si>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</si>
  <si>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</si>
  <si>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</si>
  <si>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</si>
  <si>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</si>
  <si>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</si>
  <si>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</si>
  <si>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</si>
  <si>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</si>
  <si>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</si>
  <si>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</si>
  <si>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</si>
  <si>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</si>
  <si>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</si>
  <si>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</si>
  <si>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</si>
  <si>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</si>
  <si>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</si>
  <si>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</si>
  <si>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</si>
  <si>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</si>
  <si>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</si>
  <si>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</si>
  <si>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</si>
  <si>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</si>
  <si>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</si>
  <si>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</si>
  <si>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</si>
  <si>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</si>
  <si>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</si>
  <si>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</si>
  <si>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</si>
  <si>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</si>
  <si>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</si>
  <si>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</si>
  <si>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</si>
  <si>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</si>
  <si>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</si>
  <si>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</si>
  <si>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</si>
  <si>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</si>
  <si>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</si>
  <si>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</si>
  <si>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</si>
  <si>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</si>
  <si>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</si>
  <si>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</si>
  <si>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</si>
  <si>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</si>
  <si>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</si>
  <si>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</si>
  <si>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</si>
  <si>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</si>
  <si>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</si>
  <si>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</si>
  <si>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</si>
  <si>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</si>
  <si>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</si>
  <si>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</si>
  <si>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</si>
  <si>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</si>
  <si>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</si>
  <si>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</si>
  <si>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</si>
  <si>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</si>
  <si>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</si>
  <si>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</si>
  <si>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</si>
  <si>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</si>
  <si>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</si>
  <si>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</si>
  <si>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</si>
  <si>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</si>
  <si>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</si>
  <si>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</si>
  <si>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</si>
  <si>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</si>
  <si>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</si>
  <si>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</si>
  <si>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</si>
  <si>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</si>
  <si>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</si>
  <si>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</si>
  <si>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</si>
  <si>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</si>
  <si>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</si>
  <si>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</si>
  <si>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</si>
  <si>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</si>
  <si>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</si>
  <si>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</si>
  <si>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</si>
  <si>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</si>
  <si>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</si>
  <si>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</si>
  <si>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</si>
  <si>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</si>
  <si>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</si>
  <si>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</si>
  <si>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</si>
  <si>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</si>
  <si>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</si>
  <si>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</si>
  <si>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</si>
  <si>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</si>
  <si>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</si>
  <si>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</si>
  <si>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</si>
  <si>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</si>
  <si>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</si>
  <si>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</si>
  <si>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</si>
  <si>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</si>
  <si>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</si>
  <si>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</si>
  <si>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</si>
  <si>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</si>
  <si>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</si>
  <si>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</si>
  <si>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</si>
  <si>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</si>
  <si>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</si>
  <si>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</si>
  <si>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</si>
  <si>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</si>
  <si>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</si>
  <si>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</si>
  <si>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</si>
  <si>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</si>
  <si>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</si>
  <si>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</si>
  <si>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</si>
  <si>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</si>
  <si>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</si>
  <si>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</si>
  <si>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</si>
  <si>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</si>
  <si>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</si>
  <si>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</si>
  <si>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</si>
  <si>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</si>
  <si>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</si>
  <si>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</si>
  <si>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</si>
  <si>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</si>
  <si>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</si>
  <si>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</si>
  <si>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</si>
  <si>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</si>
  <si>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</si>
  <si>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</si>
  <si>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</si>
  <si>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</si>
  <si>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</si>
  <si>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</si>
  <si>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</si>
  <si>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</si>
  <si>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</si>
  <si>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</si>
  <si>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</si>
  <si>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</si>
  <si>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</si>
  <si>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</si>
  <si>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</si>
  <si>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</si>
  <si>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</si>
  <si>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</si>
  <si>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</si>
  <si>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</si>
  <si>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</si>
  <si>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</si>
  <si>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</si>
  <si>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</si>
  <si>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</si>
  <si>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</si>
  <si>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</si>
  <si>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</si>
  <si>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</si>
  <si>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</si>
  <si>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</si>
  <si>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</si>
  <si>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</si>
  <si>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</si>
  <si>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</si>
  <si>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</si>
  <si>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</si>
  <si>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</si>
  <si>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</si>
  <si>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</si>
  <si>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</si>
  <si>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</si>
  <si>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</si>
  <si>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</si>
  <si>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</si>
  <si>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</si>
  <si>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</si>
  <si>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</si>
  <si>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</si>
  <si>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</si>
  <si>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</si>
  <si>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</si>
  <si>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</si>
  <si>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</si>
  <si>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</si>
  <si>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</si>
  <si>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</si>
  <si>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</si>
  <si>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</si>
  <si>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</si>
  <si>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</si>
  <si>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</si>
  <si>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</si>
  <si>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</si>
  <si>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</si>
  <si>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</si>
  <si>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</si>
  <si>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</si>
  <si>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</si>
  <si>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</si>
  <si>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</si>
  <si>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</si>
  <si>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</si>
  <si>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</si>
  <si>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</si>
  <si>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</si>
  <si>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</si>
  <si>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</si>
  <si>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</si>
  <si>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</si>
  <si>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</si>
  <si>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</si>
  <si>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</si>
  <si>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</si>
  <si>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</si>
  <si>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</si>
  <si>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</si>
  <si>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</si>
  <si>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</si>
  <si>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</si>
  <si>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</si>
  <si>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</si>
  <si>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</si>
  <si>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</si>
  <si>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</si>
  <si>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</si>
  <si>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</si>
  <si>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</si>
  <si>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</si>
  <si>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</si>
  <si>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</si>
  <si>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</si>
  <si>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</si>
  <si>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</si>
  <si>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</si>
  <si>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</si>
  <si>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</si>
  <si>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</si>
  <si>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</si>
  <si>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</si>
  <si>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</si>
  <si>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</si>
  <si>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</si>
  <si>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</si>
  <si>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</si>
  <si>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</si>
  <si>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</si>
  <si>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</si>
  <si>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</si>
  <si>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</si>
  <si>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</si>
  <si>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</si>
  <si>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</si>
  <si>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</si>
  <si>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</si>
  <si>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</si>
  <si>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</si>
  <si>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</si>
  <si>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</si>
  <si>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</si>
  <si>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</si>
  <si>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</si>
  <si>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</si>
  <si>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</si>
  <si>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</si>
  <si>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</si>
  <si>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</si>
  <si>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</si>
  <si>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</si>
  <si>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</si>
  <si>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</si>
  <si>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</si>
  <si>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</si>
  <si>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</si>
  <si>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</si>
  <si>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</si>
  <si>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</si>
  <si>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</si>
  <si>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</si>
  <si>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</si>
  <si>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</si>
  <si>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</si>
  <si>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</si>
  <si>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</si>
  <si>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</si>
  <si>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</si>
  <si>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</si>
  <si>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</si>
  <si>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</si>
  <si>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</si>
  <si>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</si>
  <si>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</si>
  <si>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</si>
  <si>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</si>
  <si>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</si>
  <si>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</si>
  <si>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</si>
  <si>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</si>
  <si>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</si>
  <si>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</si>
  <si>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</si>
  <si>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</si>
  <si>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</si>
  <si>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</si>
  <si>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</si>
  <si>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</si>
  <si>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</si>
  <si>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</si>
  <si>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</si>
  <si>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</si>
  <si>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</si>
  <si>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</si>
  <si>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</si>
  <si>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</si>
  <si>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</si>
  <si>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</si>
  <si>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</si>
  <si>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</si>
  <si>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</si>
  <si>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</si>
  <si>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</si>
  <si>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</si>
  <si>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</si>
  <si>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</si>
  <si>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</si>
  <si>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</si>
  <si>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</si>
  <si>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</si>
  <si>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</si>
  <si>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</si>
  <si>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</si>
  <si>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</si>
  <si>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</si>
  <si>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</si>
  <si>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</si>
  <si>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</si>
  <si>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</si>
  <si>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</si>
  <si>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</si>
  <si>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</si>
  <si>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</si>
  <si>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</si>
  <si>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</si>
  <si>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</si>
  <si>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</si>
  <si>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</si>
  <si>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</si>
  <si>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</si>
  <si>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</si>
  <si>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</si>
  <si>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</si>
  <si>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</si>
  <si>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</si>
  <si>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</si>
  <si>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</si>
  <si>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</si>
  <si>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</si>
  <si>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</si>
  <si>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</si>
  <si>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</si>
  <si>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</si>
  <si>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</si>
  <si>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</si>
  <si>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</si>
  <si>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</si>
  <si>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</si>
  <si>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</si>
  <si>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</si>
  <si>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</si>
  <si>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</si>
  <si>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</si>
  <si>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</si>
  <si>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</si>
  <si>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</si>
  <si>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</si>
  <si>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</si>
  <si>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</si>
  <si>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</si>
  <si>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</si>
  <si>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</si>
  <si>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</si>
  <si>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</si>
  <si>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</si>
  <si>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</si>
  <si>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</si>
  <si>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</si>
  <si>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</si>
  <si>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</si>
  <si>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</si>
  <si>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</si>
  <si>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</si>
  <si>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</si>
  <si>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</si>
  <si>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</si>
  <si>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</si>
  <si>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</si>
  <si>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</si>
  <si>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</si>
  <si>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</si>
  <si>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</si>
  <si>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</si>
  <si>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</si>
  <si>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</si>
  <si>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</si>
  <si>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</si>
  <si>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</si>
  <si>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</si>
  <si>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</si>
  <si>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</si>
  <si>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</si>
  <si>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</si>
  <si>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</si>
  <si>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</si>
  <si>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</si>
  <si>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</si>
  <si>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</si>
  <si>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</si>
  <si>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</si>
  <si>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</si>
  <si>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</si>
  <si>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</si>
  <si>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</si>
  <si>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</si>
  <si>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</si>
  <si>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</si>
  <si>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</si>
  <si>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</si>
  <si>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</si>
  <si>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</si>
  <si>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</si>
  <si>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</si>
  <si>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</si>
  <si>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</si>
  <si>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</si>
  <si>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</si>
  <si>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</si>
  <si>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</si>
  <si>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</si>
  <si>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</si>
  <si>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</si>
  <si>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</si>
  <si>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</si>
  <si>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</si>
  <si>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</si>
  <si>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</si>
  <si>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</si>
  <si>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</si>
  <si>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</si>
  <si>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</si>
  <si>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</si>
  <si>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</si>
  <si>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</si>
  <si>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</si>
  <si>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</si>
  <si>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</si>
  <si>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</si>
  <si>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</si>
  <si>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</si>
  <si>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</si>
  <si>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</si>
  <si>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</si>
  <si>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</si>
  <si>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</si>
  <si>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</si>
  <si>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</si>
  <si>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</si>
  <si>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</si>
  <si>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</si>
  <si>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</si>
  <si>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</si>
  <si>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</si>
  <si>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</si>
  <si>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</si>
  <si>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</si>
  <si>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</si>
  <si>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</si>
  <si>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</si>
  <si>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</si>
  <si>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</si>
  <si>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</si>
  <si>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</si>
  <si>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</si>
  <si>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</si>
  <si>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</si>
  <si>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</si>
  <si>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</si>
  <si>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</si>
  <si>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</si>
  <si>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</si>
  <si>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</si>
  <si>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</si>
  <si>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</si>
  <si>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</si>
  <si>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</si>
  <si>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</si>
  <si>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</si>
  <si>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</si>
  <si>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</si>
  <si>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</si>
  <si>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</si>
  <si>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</si>
  <si>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</si>
  <si>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</si>
  <si>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</si>
  <si>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</si>
  <si>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</si>
  <si>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</si>
  <si>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</si>
  <si>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</si>
  <si>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</si>
  <si>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</si>
  <si>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</si>
  <si>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</si>
  <si>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</si>
  <si>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</si>
  <si>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</si>
  <si>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</si>
  <si>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</si>
  <si>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</si>
  <si>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</si>
  <si>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</si>
  <si>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</si>
  <si>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</si>
  <si>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</si>
  <si>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</si>
  <si>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</si>
  <si>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</si>
  <si>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</si>
  <si>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</si>
  <si>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</si>
  <si>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</si>
  <si>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</si>
  <si>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</si>
  <si>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</si>
  <si>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</si>
  <si>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</si>
  <si>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</si>
  <si>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</si>
  <si>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</si>
  <si>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</si>
  <si>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</si>
  <si>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</si>
  <si>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</si>
  <si>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</si>
  <si>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</si>
  <si>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</si>
  <si>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</si>
  <si>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</si>
  <si>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</si>
  <si>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</si>
  <si>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</si>
  <si>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</si>
  <si>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</si>
  <si>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</si>
  <si>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</si>
  <si>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</si>
  <si>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</si>
  <si>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</si>
  <si>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</si>
  <si>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</si>
  <si>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</si>
  <si>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</si>
  <si>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</si>
  <si>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</si>
  <si>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</si>
  <si>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</si>
  <si>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</si>
  <si>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</si>
  <si>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</si>
  <si>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</si>
  <si>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</si>
  <si>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</si>
  <si>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</si>
  <si>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</si>
  <si>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</si>
  <si>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</si>
  <si>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</si>
  <si>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</si>
  <si>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</si>
  <si>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</si>
  <si>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</si>
  <si>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</si>
  <si>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</si>
  <si>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</si>
  <si>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</si>
  <si>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</si>
  <si>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</si>
  <si>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</si>
  <si>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</si>
  <si>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</si>
  <si>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</si>
  <si>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</si>
  <si>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</si>
  <si>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</si>
  <si>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</si>
  <si>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</si>
  <si>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</si>
  <si>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</si>
  <si>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</si>
  <si>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</si>
  <si>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</si>
  <si>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</si>
  <si>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</si>
  <si>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</si>
  <si>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</si>
  <si>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</si>
  <si>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</si>
  <si>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</si>
  <si>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</si>
  <si>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</si>
  <si>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</si>
  <si>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</si>
  <si>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</si>
  <si>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</si>
  <si>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</si>
  <si>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</si>
  <si>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</si>
  <si>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</si>
  <si>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</si>
  <si>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</si>
  <si>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</si>
  <si>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</si>
  <si>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</si>
  <si>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</si>
  <si>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</si>
  <si>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</si>
  <si>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</si>
  <si>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</si>
  <si>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</si>
  <si>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</si>
  <si>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</si>
  <si>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</si>
  <si>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</si>
  <si>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</si>
  <si>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</si>
  <si>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</si>
  <si>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</si>
  <si>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</si>
  <si>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</si>
  <si>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</si>
  <si>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</si>
  <si>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</si>
  <si>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</si>
  <si>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</si>
  <si>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</si>
  <si>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</si>
  <si>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</si>
  <si>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</si>
  <si>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</si>
  <si>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</si>
  <si>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</si>
  <si>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</si>
  <si>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</si>
  <si>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</si>
  <si>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</si>
  <si>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</si>
  <si>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</si>
  <si>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</si>
  <si>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</si>
  <si>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</si>
  <si>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</si>
  <si>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</si>
  <si>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</si>
  <si>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</si>
  <si>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</si>
  <si>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</si>
  <si>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</si>
  <si>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</si>
  <si>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</si>
  <si>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</si>
  <si>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</si>
  <si>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</si>
  <si>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</si>
  <si>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</si>
  <si>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</si>
  <si>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</si>
  <si>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</si>
  <si>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</si>
  <si>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</si>
  <si>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</si>
  <si>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</si>
  <si>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</si>
  <si>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</si>
  <si>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</si>
  <si>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</si>
  <si>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</si>
  <si>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</si>
  <si>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</si>
  <si>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</si>
  <si>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</si>
  <si>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</si>
  <si>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</si>
  <si>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</si>
  <si>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</si>
  <si>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</si>
  <si>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</si>
  <si>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</si>
  <si>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</si>
  <si>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</si>
  <si>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</si>
  <si>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</si>
  <si>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</si>
  <si>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</si>
  <si>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</si>
  <si>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</si>
  <si>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</si>
  <si>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</si>
  <si>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</si>
  <si>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</si>
  <si>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</si>
  <si>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</si>
  <si>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</si>
  <si>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</si>
  <si>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</si>
  <si>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</si>
  <si>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</si>
  <si>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</si>
  <si>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</si>
  <si>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</si>
  <si>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</si>
  <si>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</si>
  <si>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</si>
  <si>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</si>
  <si>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</si>
  <si>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</si>
  <si>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</si>
  <si>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</si>
  <si>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</si>
  <si>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</si>
  <si>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</si>
  <si>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</si>
  <si>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</si>
  <si>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</si>
  <si>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</si>
  <si>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</si>
  <si>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</si>
  <si>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</si>
  <si>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</si>
  <si>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</si>
  <si>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</si>
  <si>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</si>
  <si>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</si>
  <si>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</si>
  <si>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</si>
  <si>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</si>
  <si>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</si>
  <si>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</si>
  <si>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</si>
  <si>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</si>
  <si>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</si>
  <si>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</si>
  <si>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</si>
  <si>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</si>
  <si>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</si>
  <si>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</si>
  <si>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</si>
  <si>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</si>
  <si>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</si>
  <si>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</si>
  <si>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</si>
  <si>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</si>
  <si>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</si>
  <si>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</si>
  <si>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</si>
  <si>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</si>
  <si>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</si>
  <si>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</si>
  <si>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</si>
  <si>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</si>
  <si>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</si>
  <si>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</si>
  <si>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</si>
  <si>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</si>
  <si>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</si>
  <si>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</si>
  <si>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</si>
  <si>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</si>
  <si>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</si>
  <si>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</si>
  <si>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</si>
  <si>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</si>
  <si>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</si>
  <si>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</si>
  <si>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</si>
  <si>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</si>
  <si>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</si>
  <si>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</si>
  <si>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</si>
  <si>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</si>
  <si>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</si>
  <si>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</si>
  <si>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</si>
  <si>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</si>
  <si>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</si>
  <si>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</si>
  <si>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</si>
  <si>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</si>
  <si>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</si>
  <si>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</si>
  <si>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</si>
  <si>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</si>
  <si>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</si>
  <si>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</si>
  <si>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</si>
  <si>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</si>
  <si>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</si>
  <si>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</si>
  <si>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</si>
  <si>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</si>
  <si>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</si>
  <si>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</si>
  <si>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</si>
  <si>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</si>
  <si>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</si>
  <si>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</si>
  <si>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</si>
  <si>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</si>
  <si>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</si>
  <si>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</si>
  <si>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</si>
  <si>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</si>
  <si>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</si>
  <si>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</si>
  <si>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</si>
  <si>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</si>
  <si>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</si>
  <si>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</si>
  <si>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</si>
  <si>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</si>
  <si>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</si>
  <si>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</si>
  <si>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</si>
  <si>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</si>
  <si>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</si>
  <si>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</si>
  <si>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</si>
  <si>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</si>
  <si>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</si>
  <si>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</si>
  <si>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</si>
  <si>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</si>
  <si>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</si>
  <si>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</si>
  <si>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</si>
  <si>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</si>
  <si>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</si>
  <si>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</si>
  <si>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</si>
  <si>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</si>
  <si>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</si>
  <si>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</si>
  <si>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</si>
  <si>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</si>
  <si>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</si>
  <si>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</si>
  <si>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</si>
  <si>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</si>
  <si>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</si>
  <si>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</si>
  <si>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</si>
  <si>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</si>
  <si>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</si>
  <si>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</si>
  <si>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</si>
  <si>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</si>
  <si>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</si>
  <si>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</si>
  <si>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</si>
  <si>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</si>
  <si>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</si>
  <si>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</si>
  <si>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</si>
  <si>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</si>
  <si>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</si>
  <si>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</si>
  <si>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</si>
  <si>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</si>
  <si>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</si>
  <si>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</si>
  <si>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</si>
  <si>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</si>
  <si>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</si>
  <si>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</si>
  <si>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</si>
  <si>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</si>
  <si>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</si>
  <si>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</si>
  <si>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</si>
  <si>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</si>
  <si>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</si>
  <si>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</si>
  <si>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</si>
  <si>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</si>
  <si>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</si>
  <si>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</si>
  <si>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</si>
  <si>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</si>
  <si>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</si>
  <si>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</si>
  <si>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</si>
  <si>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</si>
  <si>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</si>
  <si>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</si>
  <si>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</si>
  <si>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</si>
  <si>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</si>
  <si>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</si>
  <si>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</si>
  <si>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</si>
  <si>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</si>
  <si>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</si>
  <si>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</si>
  <si>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</si>
  <si>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</si>
  <si>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</si>
  <si>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</si>
  <si>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</si>
  <si>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</si>
  <si>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</si>
  <si>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</si>
  <si>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</si>
  <si>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</si>
  <si>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</si>
  <si>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</si>
  <si>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</si>
  <si>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</si>
  <si>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</si>
  <si>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</si>
  <si>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</si>
  <si>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</si>
  <si>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</si>
  <si>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</si>
  <si>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</si>
  <si>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</si>
  <si>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</si>
  <si>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</si>
  <si>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</si>
  <si>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</si>
  <si>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</si>
  <si>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</si>
  <si>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</si>
  <si>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</si>
  <si>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</si>
  <si>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</si>
  <si>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</si>
  <si>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</si>
  <si>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</si>
  <si>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</si>
  <si>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</si>
  <si>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</si>
  <si>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</si>
  <si>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</si>
  <si>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</si>
  <si>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</si>
  <si>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</si>
  <si>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</si>
  <si>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</si>
  <si>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</si>
  <si>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</si>
  <si>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</si>
  <si>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</si>
  <si>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</si>
  <si>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</si>
  <si>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</si>
  <si>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</si>
  <si>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</si>
  <si>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</si>
  <si>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</si>
  <si>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</si>
  <si>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</si>
  <si>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</si>
  <si>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</si>
  <si>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</si>
  <si>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</si>
  <si>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</si>
  <si>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</si>
  <si>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</si>
  <si>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</si>
  <si>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</si>
  <si>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</si>
  <si>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</si>
  <si>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</si>
  <si>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</si>
  <si>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</si>
  <si>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</si>
  <si>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</si>
  <si>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</si>
  <si>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</si>
  <si>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</si>
  <si>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</si>
  <si>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</si>
  <si>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</si>
  <si>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</si>
  <si>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</si>
  <si>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</si>
  <si>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</si>
  <si>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</si>
  <si>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</si>
  <si>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</si>
  <si>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</si>
  <si>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</si>
  <si>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</si>
  <si>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</si>
  <si>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</si>
  <si>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</si>
  <si>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</si>
  <si>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</si>
  <si>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</si>
  <si>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</si>
  <si>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</si>
  <si>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</si>
  <si>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</si>
  <si>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</si>
  <si>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</si>
  <si>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</si>
  <si>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</si>
  <si>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</si>
  <si>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</si>
  <si>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</si>
  <si>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</si>
  <si>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</si>
  <si>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</si>
  <si>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</si>
  <si>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</si>
  <si>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</si>
  <si>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</si>
  <si>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</si>
  <si>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</si>
  <si>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</si>
  <si>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</si>
  <si>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</si>
  <si>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</si>
  <si>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</si>
  <si>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</si>
  <si>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</si>
  <si>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</si>
  <si>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</si>
  <si>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</si>
  <si>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</si>
  <si>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</si>
  <si>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</si>
  <si>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</si>
  <si>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</si>
  <si>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</si>
  <si>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</si>
  <si>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</si>
  <si>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</si>
  <si>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</si>
  <si>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</si>
  <si>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</si>
  <si>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</si>
  <si>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</si>
  <si>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</si>
  <si>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</si>
  <si>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</si>
  <si>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</si>
  <si>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</si>
  <si>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</si>
  <si>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</si>
  <si>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</si>
  <si>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</si>
  <si>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</si>
  <si>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</si>
  <si>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</si>
  <si>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</si>
  <si>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</si>
  <si>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</si>
  <si>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</si>
  <si>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</si>
  <si>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</si>
  <si>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</si>
  <si>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</si>
  <si>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</si>
  <si>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</si>
  <si>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</si>
  <si>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</si>
  <si>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</si>
  <si>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</si>
  <si>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</si>
  <si>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</si>
  <si>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</si>
  <si>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</si>
  <si>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</si>
  <si>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</si>
  <si>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</si>
  <si>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</si>
  <si>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</si>
  <si>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</si>
  <si>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</si>
  <si>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</si>
  <si>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</si>
  <si>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</si>
  <si>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</si>
  <si>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</si>
  <si>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</si>
  <si>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</si>
  <si>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</si>
  <si>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</si>
  <si>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</si>
  <si>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</si>
  <si>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</si>
  <si>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</si>
  <si>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</si>
  <si>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</si>
  <si>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</si>
  <si>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</si>
  <si>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</si>
  <si>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</si>
  <si>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</si>
  <si>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</si>
  <si>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</si>
  <si>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</si>
  <si>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</si>
  <si>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</si>
  <si>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</si>
  <si>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</si>
  <si>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</si>
  <si>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</si>
  <si>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</si>
  <si>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</si>
  <si>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</si>
  <si>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</si>
  <si>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</si>
  <si>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</si>
  <si>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</si>
  <si>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</si>
  <si>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</si>
  <si>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</si>
  <si>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</si>
  <si>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</si>
  <si>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</si>
  <si>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</si>
  <si>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</si>
  <si>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</si>
  <si>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</si>
  <si>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</si>
  <si>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</si>
  <si>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</si>
  <si>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</si>
  <si>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</si>
  <si>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</si>
  <si>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</si>
  <si>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</si>
  <si>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</si>
  <si>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</si>
  <si>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</si>
  <si>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</si>
  <si>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</si>
  <si>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</si>
  <si>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</si>
  <si>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</si>
  <si>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</si>
  <si>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</si>
  <si>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</si>
  <si>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</si>
  <si>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</si>
  <si>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</si>
  <si>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</si>
  <si>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</si>
  <si>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</si>
  <si>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</si>
  <si>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</si>
  <si>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</si>
  <si>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</si>
  <si>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</si>
  <si>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</si>
  <si>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</si>
  <si>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</si>
  <si>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</si>
  <si>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</si>
  <si>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</si>
  <si>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</si>
  <si>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</si>
  <si>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</si>
  <si>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</si>
  <si>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</si>
  <si>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</si>
  <si>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</si>
  <si>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</si>
  <si>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</si>
  <si>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</si>
  <si>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</si>
  <si>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</si>
  <si>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</si>
  <si>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</si>
  <si>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</si>
  <si>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</si>
  <si>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</si>
  <si>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</si>
  <si>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</si>
  <si>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</si>
  <si>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</si>
  <si>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</si>
  <si>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</si>
  <si>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</si>
  <si>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</si>
  <si>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</si>
  <si>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</si>
  <si>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</si>
  <si>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</si>
  <si>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</si>
  <si>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</si>
  <si>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</si>
  <si>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</si>
  <si>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</si>
  <si>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</si>
  <si>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</si>
  <si>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</si>
  <si>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</si>
  <si>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</si>
  <si>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</si>
  <si>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</si>
  <si>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</si>
  <si>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</si>
  <si>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</si>
  <si>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</si>
  <si>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</si>
  <si>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</si>
  <si>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</si>
  <si>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</si>
  <si>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</si>
  <si>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</si>
  <si>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</si>
  <si>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</si>
  <si>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</si>
  <si>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</si>
  <si>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</si>
  <si>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</si>
  <si>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</si>
  <si>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</si>
  <si>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</si>
  <si>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</si>
  <si>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</si>
  <si>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</si>
  <si>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</si>
  <si>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</si>
  <si>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</si>
  <si>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</si>
  <si>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</si>
  <si>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</si>
  <si>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</si>
  <si>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</si>
  <si>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</si>
  <si>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</si>
  <si>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</si>
  <si>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</si>
  <si>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</si>
  <si>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</si>
  <si>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</si>
  <si>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</si>
  <si>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</si>
  <si>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</si>
  <si>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</si>
  <si>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</si>
  <si>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</si>
  <si>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</si>
  <si>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</si>
  <si>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</si>
  <si>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</si>
  <si>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</si>
  <si>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</si>
  <si>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</si>
  <si>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</si>
  <si>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</si>
  <si>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</si>
  <si>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</si>
  <si>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</si>
  <si>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</si>
  <si>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</si>
  <si>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</si>
  <si>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</si>
  <si>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</si>
  <si>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</si>
  <si>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</si>
  <si>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</si>
  <si>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</si>
  <si>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</si>
  <si>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</si>
  <si>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</si>
  <si>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</si>
  <si>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</si>
  <si>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</si>
  <si>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</si>
  <si>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</si>
  <si>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</si>
  <si>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</si>
  <si>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</si>
  <si>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</si>
  <si>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</si>
  <si>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</si>
  <si>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</si>
  <si>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</si>
  <si>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</si>
  <si>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</si>
  <si>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</si>
  <si>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</si>
  <si>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</si>
  <si>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</si>
  <si>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</si>
  <si>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</si>
  <si>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</si>
  <si>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</si>
  <si>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</si>
  <si>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</si>
  <si>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</si>
  <si>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</si>
  <si>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</si>
  <si>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</si>
  <si>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</si>
  <si>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</si>
  <si>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</si>
  <si>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</si>
  <si>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</si>
  <si>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</si>
  <si>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</si>
  <si>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</si>
  <si>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</si>
  <si>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</si>
  <si>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</si>
  <si>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</si>
  <si>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</si>
  <si>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</si>
  <si>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</si>
  <si>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</si>
  <si>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</si>
  <si>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</si>
  <si>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</si>
  <si>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</si>
  <si>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</si>
  <si>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</si>
  <si>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</si>
  <si>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</si>
  <si>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</si>
  <si>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</si>
  <si>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</si>
  <si>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</si>
  <si>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</si>
  <si>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</si>
  <si>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</si>
  <si>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</si>
  <si>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</si>
  <si>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</si>
  <si>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</si>
  <si>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</si>
  <si>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</si>
  <si>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</si>
  <si>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</si>
  <si>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</si>
  <si>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</si>
  <si>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</si>
  <si>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</si>
  <si>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</si>
  <si>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</si>
  <si>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</si>
  <si>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</si>
  <si>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</si>
  <si>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</si>
  <si>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</si>
  <si>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</si>
  <si>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</si>
  <si>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</si>
  <si>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</si>
  <si>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</si>
  <si>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</si>
  <si>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</si>
  <si>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</si>
  <si>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</si>
  <si>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</si>
  <si>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</si>
  <si>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</si>
  <si>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</si>
  <si>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</si>
  <si>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</si>
  <si>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</si>
  <si>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</si>
  <si>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</si>
  <si>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</si>
  <si>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</si>
  <si>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</si>
  <si>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</si>
  <si>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</si>
  <si>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</si>
  <si>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</si>
  <si>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</si>
  <si>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</si>
  <si>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</si>
  <si>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</si>
  <si>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</si>
  <si>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</si>
  <si>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</si>
  <si>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</si>
  <si>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</si>
  <si>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</si>
  <si>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</si>
  <si>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</si>
  <si>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</si>
  <si>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</si>
  <si>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</si>
  <si>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</si>
  <si>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</si>
  <si>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</si>
  <si>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</si>
  <si>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</si>
  <si>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</si>
  <si>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</si>
  <si>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</si>
  <si>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</si>
  <si>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</si>
  <si>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</si>
  <si>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</si>
  <si>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</si>
  <si>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</si>
  <si>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</si>
  <si>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</si>
  <si>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</si>
  <si>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</si>
  <si>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</si>
  <si>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</si>
  <si>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</si>
  <si>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</si>
  <si>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</si>
  <si>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</si>
  <si>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</si>
  <si>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</si>
  <si>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</si>
  <si>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</si>
  <si>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</si>
  <si>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</si>
  <si>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</si>
  <si>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</si>
  <si>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</si>
  <si>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</si>
  <si>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</si>
  <si>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</si>
  <si>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</si>
  <si>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</si>
  <si>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</si>
  <si>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</si>
  <si>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</si>
  <si>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</si>
  <si>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</si>
  <si>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</si>
  <si>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</si>
  <si>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</si>
  <si>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</si>
  <si>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</si>
  <si>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</si>
  <si>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</si>
  <si>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</si>
  <si>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</si>
  <si>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</si>
  <si>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</si>
  <si>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</si>
  <si>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</si>
  <si>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</si>
  <si>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</si>
  <si>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</si>
  <si>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</si>
  <si>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</si>
  <si>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</si>
  <si>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</si>
  <si>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</si>
  <si>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</si>
  <si>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</si>
  <si>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</si>
  <si>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</si>
  <si>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</si>
  <si>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</si>
  <si>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</si>
  <si>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</si>
  <si>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</si>
  <si>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</si>
  <si>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</si>
  <si>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</si>
  <si>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</si>
  <si>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</si>
  <si>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</si>
  <si>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</si>
  <si>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</si>
  <si>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</si>
  <si>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</si>
  <si>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</si>
  <si>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</si>
  <si>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</si>
  <si>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</si>
  <si>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</si>
  <si>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</si>
  <si>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</si>
  <si>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</si>
  <si>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</si>
  <si>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</si>
  <si>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</si>
  <si>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</si>
  <si>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</si>
  <si>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</si>
  <si>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</si>
  <si>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</si>
  <si>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</si>
  <si>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</si>
  <si>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</si>
  <si>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</si>
  <si>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</si>
  <si>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</si>
  <si>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</si>
  <si>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</si>
  <si>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</si>
  <si>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</si>
  <si>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</si>
  <si>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</si>
  <si>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</si>
  <si>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</si>
  <si>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</si>
  <si>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</si>
  <si>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</si>
  <si>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</si>
  <si>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</si>
  <si>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</si>
  <si>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</si>
  <si>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</si>
  <si>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</si>
  <si>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</si>
  <si>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</si>
  <si>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</si>
  <si>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</si>
  <si>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</si>
  <si>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</si>
  <si>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</si>
  <si>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</si>
  <si>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</si>
  <si>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</si>
  <si>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</si>
  <si>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</si>
  <si>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</si>
  <si>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</si>
  <si>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</si>
  <si>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</si>
  <si>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</si>
  <si>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</si>
  <si>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</si>
  <si>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</si>
  <si>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</si>
  <si>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</si>
  <si>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</si>
  <si>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</si>
  <si>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</si>
  <si>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</si>
  <si>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</si>
  <si>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</si>
  <si>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</si>
  <si>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</si>
  <si>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</si>
  <si>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</si>
  <si>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</si>
  <si>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</si>
  <si>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</si>
  <si>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</si>
  <si>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</si>
  <si>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</si>
  <si>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</si>
  <si>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</si>
  <si>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</si>
  <si>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</si>
  <si>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</si>
  <si>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</si>
  <si>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</si>
  <si>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</si>
  <si>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</si>
  <si>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</si>
  <si>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</si>
  <si>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</si>
  <si>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</si>
  <si>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</si>
  <si>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</si>
  <si>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</si>
  <si>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</si>
  <si>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</si>
  <si>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</si>
  <si>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</si>
  <si>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</si>
  <si>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</si>
  <si>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</si>
  <si>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</si>
  <si>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</si>
  <si>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</si>
  <si>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</si>
  <si>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</si>
  <si>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</si>
  <si>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</si>
  <si>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</si>
  <si>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</si>
  <si>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</si>
  <si>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</si>
  <si>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</si>
  <si>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</si>
  <si>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</si>
  <si>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</si>
  <si>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</si>
  <si>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</si>
  <si>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</si>
  <si>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</si>
  <si>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</si>
  <si>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</si>
  <si>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</si>
  <si>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</si>
  <si>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</si>
  <si>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</si>
  <si>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</si>
  <si>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</si>
  <si>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</si>
  <si>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</si>
  <si>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</si>
  <si>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</si>
  <si>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</si>
  <si>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</si>
  <si>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</si>
  <si>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</si>
  <si>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</si>
  <si>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</si>
  <si>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</si>
  <si>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</si>
  <si>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</si>
  <si>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</si>
  <si>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</si>
  <si>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</si>
  <si>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</si>
  <si>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</si>
  <si>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</si>
  <si>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</si>
  <si>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</si>
  <si>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</si>
  <si>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</si>
  <si>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</si>
  <si>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</si>
  <si>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</si>
  <si>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</si>
  <si>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</si>
  <si>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</si>
  <si>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</si>
  <si>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</si>
  <si>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</si>
  <si>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</si>
  <si>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</si>
  <si>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</si>
  <si>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</si>
  <si>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</si>
  <si>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</si>
  <si>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</si>
  <si>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</si>
  <si>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</si>
  <si>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</si>
  <si>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</si>
  <si>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</si>
  <si>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</si>
  <si>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</si>
  <si>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</si>
  <si>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</si>
  <si>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</si>
  <si>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</si>
  <si>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</si>
  <si>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</si>
  <si>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</si>
  <si>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</si>
  <si>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</si>
  <si>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</si>
  <si>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</si>
  <si>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</si>
  <si>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</si>
  <si>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</si>
  <si>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</si>
  <si>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</si>
  <si>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</si>
  <si>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</si>
  <si>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</si>
  <si>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</si>
  <si>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</si>
  <si>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</si>
  <si>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</si>
  <si>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</si>
  <si>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</si>
  <si>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</si>
  <si>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</si>
  <si>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</si>
  <si>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</si>
  <si>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</si>
  <si>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</si>
  <si>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</si>
  <si>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</si>
  <si>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</si>
  <si>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</si>
  <si>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</si>
  <si>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</si>
  <si>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</si>
  <si>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</si>
  <si>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</si>
  <si>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</si>
  <si>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</si>
  <si>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</si>
  <si>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</si>
  <si>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</si>
  <si>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</si>
  <si>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</si>
  <si>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</si>
  <si>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</si>
  <si>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</si>
  <si>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</si>
  <si>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</si>
  <si>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</si>
  <si>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</si>
  <si>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</si>
  <si>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</si>
  <si>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</si>
  <si>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</si>
  <si>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</si>
  <si>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</si>
  <si>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</si>
  <si>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</si>
  <si>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</si>
  <si>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</si>
  <si>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</si>
  <si>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</si>
  <si>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</si>
  <si>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</si>
  <si>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</si>
  <si>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</si>
  <si>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</si>
  <si>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</si>
  <si>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</si>
  <si>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</si>
  <si>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</si>
  <si>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</si>
  <si>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</si>
  <si>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</si>
  <si>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</si>
  <si>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</si>
  <si>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</si>
  <si>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</si>
  <si>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</si>
  <si>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</si>
  <si>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</si>
  <si>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</si>
  <si>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</si>
  <si>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</si>
  <si>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</si>
  <si>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</si>
  <si>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</si>
  <si>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</si>
  <si>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</si>
  <si>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</si>
  <si>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</si>
  <si>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</si>
  <si>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</si>
  <si>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</si>
  <si>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</si>
  <si>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</si>
  <si>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</si>
  <si>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</si>
  <si>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</si>
  <si>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</si>
  <si>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</si>
  <si>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</si>
  <si>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</si>
  <si>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</si>
  <si>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</si>
  <si>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</si>
  <si>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</si>
  <si>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</si>
  <si>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</si>
  <si>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</si>
  <si>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</si>
  <si>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</si>
  <si>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</si>
  <si>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</si>
  <si>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</si>
  <si>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</si>
  <si>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</si>
  <si>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</si>
  <si>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</si>
  <si>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</si>
  <si>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</si>
  <si>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</si>
  <si>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</si>
  <si>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</si>
  <si>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</si>
  <si>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</si>
  <si>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</si>
  <si>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</si>
  <si>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</si>
  <si>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</si>
  <si>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</si>
  <si>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</si>
  <si>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</si>
  <si>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</si>
  <si>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</si>
  <si>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</si>
  <si>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</si>
  <si>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</si>
  <si>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</si>
  <si>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</si>
  <si>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</si>
  <si>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</si>
  <si>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</si>
  <si>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</si>
  <si>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</si>
  <si>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</si>
  <si>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</si>
  <si>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</si>
  <si>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</si>
  <si>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</si>
  <si>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</si>
  <si>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</si>
  <si>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</si>
  <si>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</si>
  <si>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</si>
  <si>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</si>
  <si>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</si>
  <si>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</si>
  <si>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</si>
  <si>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</si>
  <si>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</si>
  <si>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</si>
  <si>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</si>
  <si>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</si>
  <si>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</si>
  <si>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</si>
  <si>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</si>
  <si>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</si>
  <si>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</si>
  <si>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</si>
  <si>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</si>
  <si>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</si>
  <si>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</si>
  <si>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</si>
  <si>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</si>
  <si>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</si>
  <si>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</si>
  <si>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</si>
  <si>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</si>
  <si>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</si>
  <si>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</si>
  <si>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</si>
  <si>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</si>
  <si>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</si>
  <si>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</si>
  <si>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</si>
  <si>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</si>
  <si>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</si>
  <si>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</si>
  <si>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</si>
  <si>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</si>
  <si>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</si>
  <si>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</si>
  <si>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</si>
  <si>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</si>
  <si>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</si>
  <si>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</si>
  <si>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</si>
  <si>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</si>
  <si>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</si>
  <si>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</si>
  <si>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</si>
  <si>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</si>
  <si>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</si>
  <si>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</si>
  <si>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</si>
  <si>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</si>
  <si>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</si>
  <si>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</si>
  <si>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</si>
  <si>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</si>
  <si>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</si>
  <si>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</si>
  <si>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</si>
  <si>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</si>
  <si>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</si>
  <si>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</si>
  <si>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</si>
  <si>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</si>
  <si>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</si>
  <si>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</si>
  <si>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</si>
  <si>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</si>
  <si>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</si>
  <si>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</si>
  <si>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</si>
  <si>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</si>
  <si>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</si>
  <si>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</si>
  <si>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</si>
  <si>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</si>
  <si>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</si>
  <si>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</si>
  <si>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</si>
  <si>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</si>
  <si>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</si>
  <si>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</si>
  <si>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</si>
  <si>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</si>
  <si>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</si>
  <si>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</si>
  <si>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</si>
  <si>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</si>
  <si>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</si>
  <si>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</si>
  <si>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</si>
  <si>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</si>
  <si>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</si>
  <si>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</si>
  <si>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</si>
  <si>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</si>
  <si>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</si>
  <si>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</si>
  <si>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</si>
  <si>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</si>
  <si>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</si>
  <si>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</si>
  <si>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</si>
  <si>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</si>
  <si>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</si>
  <si>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</si>
  <si>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</si>
  <si>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</si>
  <si>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</si>
  <si>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</si>
  <si>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</si>
  <si>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</si>
  <si>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</si>
  <si>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</si>
  <si>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</si>
  <si>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</si>
  <si>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</si>
  <si>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</si>
  <si>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</si>
  <si>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</si>
  <si>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</si>
  <si>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</si>
  <si>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</si>
  <si>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</si>
  <si>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</si>
  <si>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</si>
  <si>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</si>
  <si>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</si>
  <si>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</si>
  <si>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</si>
  <si>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</si>
  <si>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</si>
  <si>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</si>
  <si>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</si>
  <si>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</si>
  <si>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</si>
  <si>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</si>
  <si>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</si>
  <si>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</si>
  <si>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</si>
  <si>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</si>
  <si>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</si>
  <si>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</si>
  <si>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</si>
  <si>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</si>
  <si>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</si>
  <si>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</si>
  <si>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</si>
  <si>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</si>
  <si>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</si>
  <si>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</si>
  <si>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</si>
  <si>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</si>
  <si>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</si>
  <si>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</si>
  <si>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</si>
  <si>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</si>
  <si>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</si>
  <si>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</si>
  <si>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</si>
  <si>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</si>
  <si>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</si>
  <si>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</si>
  <si>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</si>
  <si>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</si>
  <si>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</si>
  <si>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</si>
  <si>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</si>
  <si>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</si>
  <si>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</si>
  <si>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</si>
  <si>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</si>
  <si>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</si>
  <si>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</si>
  <si>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</si>
  <si>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</si>
  <si>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</si>
  <si>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</si>
  <si>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</si>
  <si>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</si>
  <si>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</si>
  <si>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</si>
  <si>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</si>
  <si>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</si>
  <si>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</si>
  <si>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</si>
  <si>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</si>
  <si>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</si>
  <si>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</si>
  <si>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</si>
  <si>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</si>
  <si>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</si>
  <si>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</si>
  <si>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</si>
  <si>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</si>
  <si>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</si>
  <si>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</si>
  <si>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</si>
  <si>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</si>
  <si>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</si>
  <si>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</si>
  <si>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</si>
  <si>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</si>
  <si>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</si>
  <si>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</si>
  <si>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</si>
  <si>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</si>
  <si>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</si>
  <si>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</si>
  <si>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</si>
  <si>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</si>
  <si>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</si>
  <si>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</si>
  <si>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</si>
  <si>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</si>
  <si>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</si>
  <si>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</si>
  <si>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</si>
  <si>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</si>
  <si>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</si>
  <si>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</si>
  <si>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</si>
  <si>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</si>
  <si>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</si>
  <si>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</si>
  <si>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</si>
  <si>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</si>
  <si>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</si>
  <si>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</si>
  <si>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</si>
  <si>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</si>
  <si>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</si>
  <si>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</si>
  <si>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</si>
  <si>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</si>
  <si>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</si>
  <si>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</si>
  <si>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</si>
  <si>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</si>
  <si>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</si>
  <si>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</si>
  <si>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</si>
  <si>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</si>
  <si>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</si>
  <si>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</si>
  <si>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</si>
  <si>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</si>
  <si>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</si>
  <si>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</si>
  <si>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</si>
  <si>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</si>
  <si>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</si>
  <si>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</si>
  <si>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</si>
  <si>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</si>
  <si>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</si>
  <si>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</si>
  <si>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</si>
  <si>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</si>
  <si>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</si>
  <si>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</si>
  <si>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</si>
  <si>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</si>
  <si>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</si>
  <si>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</si>
  <si>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</si>
  <si>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</si>
  <si>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</si>
  <si>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</si>
  <si>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</si>
  <si>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</si>
  <si>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</si>
  <si>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</si>
  <si>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</si>
  <si>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</si>
  <si>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</si>
  <si>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</si>
  <si>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</si>
  <si>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</si>
  <si>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</si>
  <si>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</si>
  <si>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</si>
  <si>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</si>
  <si>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</si>
  <si>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</si>
  <si>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</si>
  <si>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</si>
  <si>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</si>
  <si>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</si>
  <si>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</si>
  <si>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</si>
  <si>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</si>
  <si>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</si>
  <si>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</si>
  <si>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</si>
  <si>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</si>
  <si>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</si>
  <si>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</si>
  <si>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</si>
  <si>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</si>
  <si>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</si>
  <si>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</si>
  <si>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</si>
  <si>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</si>
  <si>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</si>
  <si>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</si>
  <si>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</si>
  <si>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</si>
  <si>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</si>
  <si>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</si>
  <si>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</si>
  <si>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</si>
  <si>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</si>
  <si>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</si>
  <si>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</si>
  <si>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</si>
  <si>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</si>
  <si>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</si>
  <si>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</si>
  <si>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</si>
  <si>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</si>
  <si>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</si>
  <si>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</si>
  <si>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</si>
  <si>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</si>
  <si>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</si>
  <si>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</si>
  <si>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</si>
  <si>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</si>
  <si>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</si>
  <si>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</si>
  <si>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</si>
  <si>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</si>
  <si>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</si>
  <si>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</si>
  <si>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</si>
  <si>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</si>
  <si>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</si>
  <si>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</si>
  <si>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</si>
  <si>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</si>
  <si>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</si>
  <si>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</si>
  <si>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</si>
  <si>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</si>
  <si>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</si>
  <si>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</si>
  <si>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</si>
  <si>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</si>
  <si>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</si>
  <si>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</si>
  <si>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</si>
  <si>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</si>
  <si>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</si>
  <si>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</si>
  <si>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</si>
  <si>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</si>
  <si>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</si>
  <si>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</si>
  <si>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</si>
  <si>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</si>
  <si>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</si>
  <si>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</si>
  <si>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</si>
  <si>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</si>
  <si>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</si>
  <si>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</si>
  <si>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</si>
  <si>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</si>
  <si>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</si>
  <si>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</si>
  <si>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</si>
  <si>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</si>
  <si>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</si>
  <si>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</si>
  <si>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</si>
  <si>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</si>
  <si>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</si>
  <si>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</si>
  <si>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</si>
  <si>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</si>
  <si>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</si>
  <si>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</si>
  <si>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</si>
  <si>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</si>
  <si>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</si>
  <si>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</si>
  <si>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</si>
  <si>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</si>
  <si>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</si>
  <si>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</si>
  <si>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</si>
  <si>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</si>
  <si>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</si>
  <si>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</si>
  <si>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</si>
  <si>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</si>
  <si>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</si>
  <si>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</si>
  <si>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</si>
  <si>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</si>
  <si>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</si>
  <si>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</si>
  <si>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</si>
  <si>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</si>
  <si>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</si>
  <si>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</si>
  <si>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</si>
  <si>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</si>
  <si>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</si>
  <si>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</si>
  <si>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</si>
  <si>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</si>
  <si>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</si>
  <si>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</si>
  <si>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</si>
  <si>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</si>
  <si>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</si>
  <si>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</si>
  <si>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</si>
  <si>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</si>
  <si>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</si>
  <si>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</si>
  <si>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</si>
  <si>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</si>
  <si>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</si>
  <si>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</si>
  <si>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</si>
  <si>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</si>
  <si>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</si>
  <si>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</si>
  <si>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</si>
  <si>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</si>
  <si>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</si>
  <si>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</si>
  <si>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</si>
  <si>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</si>
  <si>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</si>
  <si>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</si>
  <si>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</si>
  <si>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</si>
  <si>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</si>
  <si>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</si>
  <si>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</si>
  <si>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</si>
  <si>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</si>
  <si>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</si>
  <si>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</si>
  <si>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</si>
  <si>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</si>
  <si>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</si>
  <si>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</si>
  <si>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</si>
  <si>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</si>
  <si>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</si>
  <si>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</si>
  <si>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</si>
  <si>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</si>
  <si>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</si>
  <si>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</si>
  <si>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</si>
  <si>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</si>
  <si>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</si>
  <si>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</si>
  <si>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</si>
  <si>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</si>
  <si>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</si>
  <si>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</si>
  <si>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</si>
  <si>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</si>
  <si>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</si>
  <si>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</si>
  <si>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</si>
  <si>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</si>
  <si>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</si>
  <si>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</si>
  <si>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</si>
  <si>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</si>
  <si>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</si>
  <si>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</si>
  <si>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</si>
  <si>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</si>
  <si>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</si>
  <si>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</si>
  <si>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</si>
  <si>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</si>
  <si>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</si>
  <si>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</si>
  <si>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</si>
  <si>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</si>
  <si>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</si>
  <si>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</si>
  <si>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</si>
  <si>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</si>
  <si>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</si>
  <si>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</si>
  <si>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</si>
  <si>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</si>
  <si>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</si>
  <si>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</si>
  <si>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</si>
  <si>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</si>
  <si>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</si>
  <si>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</si>
  <si>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</si>
  <si>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</si>
  <si>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</si>
  <si>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</si>
  <si>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</si>
  <si>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</si>
  <si>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</si>
  <si>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</si>
  <si>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</si>
  <si>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</si>
  <si>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</si>
  <si>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</si>
  <si>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</si>
  <si>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</si>
  <si>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</si>
  <si>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</si>
  <si>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</si>
  <si>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</si>
  <si>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</si>
  <si>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</si>
  <si>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</si>
  <si>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</si>
  <si>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</si>
  <si>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</si>
  <si>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</si>
  <si>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</si>
  <si>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</si>
  <si>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</si>
  <si>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</si>
  <si>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</si>
  <si>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</si>
  <si>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</si>
  <si>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</si>
  <si>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</si>
  <si>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</si>
  <si>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</si>
  <si>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</si>
  <si>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</si>
  <si>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</si>
  <si>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</si>
  <si>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</si>
  <si>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</si>
  <si>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</si>
  <si>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</si>
  <si>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</si>
  <si>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</si>
  <si>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</si>
  <si>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</si>
  <si>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</si>
  <si>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</si>
  <si>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</si>
  <si>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</si>
  <si>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</si>
  <si>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</si>
  <si>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</si>
  <si>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</si>
  <si>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</si>
  <si>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</si>
  <si>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</si>
  <si>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</si>
  <si>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</si>
  <si>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</si>
  <si>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</si>
  <si>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</si>
  <si>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</si>
  <si>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</si>
  <si>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</si>
  <si>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</si>
  <si>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</si>
  <si>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</si>
  <si>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</si>
  <si>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</si>
  <si>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</si>
  <si>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</si>
  <si>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</si>
  <si>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</si>
  <si>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</si>
  <si>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</si>
  <si>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</si>
  <si>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</si>
  <si>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</si>
  <si>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</si>
  <si>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</si>
  <si>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</si>
  <si>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</si>
  <si>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</si>
  <si>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</si>
  <si>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</si>
  <si>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</si>
  <si>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</si>
  <si>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</si>
  <si>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</si>
  <si>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</si>
  <si>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</si>
  <si>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</si>
  <si>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</si>
  <si>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</si>
  <si>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</si>
  <si>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</si>
  <si>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</si>
  <si>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</si>
  <si>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</si>
  <si>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</si>
  <si>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</si>
  <si>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</si>
  <si>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</si>
  <si>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</si>
  <si>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</si>
  <si>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</si>
  <si>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</si>
  <si>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</si>
  <si>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</si>
  <si>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</si>
  <si>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</si>
  <si>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</si>
  <si>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</si>
  <si>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</si>
  <si>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</si>
  <si>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</si>
  <si>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</si>
  <si>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</si>
  <si>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</si>
  <si>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</si>
  <si>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</si>
  <si>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</si>
  <si>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</si>
  <si>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</si>
  <si>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</si>
  <si>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</si>
  <si>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</si>
  <si>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</si>
  <si>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</si>
  <si>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</si>
  <si>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</si>
  <si>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</si>
  <si>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</si>
  <si>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</si>
  <si>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</si>
  <si>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</si>
  <si>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</si>
  <si>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</si>
  <si>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</si>
  <si>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</si>
  <si>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</si>
  <si>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</si>
  <si>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</si>
  <si>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</si>
  <si>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</si>
  <si>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</si>
  <si>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</si>
  <si>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</si>
  <si>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</si>
  <si>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</si>
  <si>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</si>
  <si>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</si>
  <si>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</si>
  <si>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</si>
  <si>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</si>
  <si>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</si>
  <si>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</si>
  <si>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</si>
  <si>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</si>
  <si>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</si>
  <si>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</si>
  <si>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</si>
  <si>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</si>
  <si>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</si>
  <si>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</si>
  <si>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</si>
  <si>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</si>
  <si>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</si>
  <si>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</si>
  <si>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</si>
  <si>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</si>
  <si>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</si>
  <si>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</si>
  <si>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</si>
  <si>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</si>
  <si>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</si>
  <si>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</si>
  <si>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</si>
  <si>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</si>
  <si>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</si>
  <si>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</si>
  <si>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</si>
  <si>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</si>
  <si>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</si>
  <si>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</si>
  <si>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</si>
  <si>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</si>
  <si>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</si>
  <si>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</si>
  <si>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</si>
  <si>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</si>
  <si>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</si>
  <si>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</si>
  <si>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</si>
  <si>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</si>
  <si>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</si>
  <si>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</si>
  <si>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</si>
  <si>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</si>
  <si>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</si>
  <si>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</si>
  <si>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</si>
  <si>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</si>
  <si>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</si>
  <si>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</si>
  <si>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</si>
  <si>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</si>
  <si>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</si>
  <si>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</si>
  <si>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</si>
  <si>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</si>
  <si>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</si>
  <si>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</si>
  <si>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</si>
  <si>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</si>
  <si>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</si>
  <si>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</si>
  <si>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</si>
  <si>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</si>
  <si>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</si>
  <si>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</si>
  <si>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</si>
  <si>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</si>
  <si>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</si>
  <si>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</si>
  <si>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</si>
  <si>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</si>
  <si>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</si>
  <si>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</si>
  <si>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</si>
  <si>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</si>
  <si>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</si>
  <si>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</si>
  <si>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</si>
  <si>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</si>
  <si>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</si>
  <si>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</si>
  <si>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</si>
  <si>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</si>
  <si>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</si>
  <si>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</si>
  <si>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</si>
  <si>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</si>
  <si>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</si>
  <si>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</si>
  <si>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</si>
  <si>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</si>
  <si>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</si>
  <si>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</si>
  <si>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</si>
  <si>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</si>
  <si>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</si>
  <si>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</si>
  <si>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</si>
  <si>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</si>
  <si>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</si>
  <si>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</si>
  <si>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</si>
  <si>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</si>
  <si>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</si>
  <si>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</si>
  <si>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</si>
  <si>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</si>
  <si>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</si>
  <si>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</si>
  <si>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</si>
  <si>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</si>
  <si>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</si>
  <si>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</si>
  <si>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</si>
  <si>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</si>
  <si>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</si>
  <si>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</si>
  <si>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</si>
  <si>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</si>
  <si>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</si>
  <si>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</si>
  <si>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</si>
  <si>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</si>
  <si>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</si>
  <si>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</si>
  <si>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</si>
  <si>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</si>
  <si>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</si>
  <si>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</si>
  <si>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</si>
  <si>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</si>
  <si>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</si>
  <si>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</si>
  <si>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</si>
  <si>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</si>
  <si>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</si>
  <si>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</si>
  <si>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</si>
  <si>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</si>
  <si>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</si>
  <si>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</si>
  <si>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</si>
  <si>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</si>
  <si>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</si>
  <si>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</si>
  <si>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</si>
  <si>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</si>
  <si>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</si>
  <si>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</si>
  <si>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</si>
  <si>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</si>
  <si>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</si>
  <si>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</si>
  <si>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</si>
  <si>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</si>
  <si>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</si>
  <si>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</si>
  <si>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</si>
  <si>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</si>
  <si>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</si>
  <si>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</si>
  <si>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</si>
  <si>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</si>
  <si>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</si>
  <si>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</si>
  <si>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</si>
  <si>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</si>
  <si>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</si>
  <si>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</si>
  <si>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</si>
  <si>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</si>
  <si>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</si>
  <si>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</si>
  <si>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</si>
  <si>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</si>
  <si>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</si>
  <si>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</si>
  <si>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</si>
  <si>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</si>
  <si>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</si>
  <si>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</si>
  <si>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</si>
  <si>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</si>
  <si>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</si>
  <si>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</si>
  <si>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</si>
  <si>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</si>
  <si>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</si>
  <si>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</si>
  <si>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</si>
  <si>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</si>
  <si>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</si>
  <si>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</si>
  <si>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</si>
  <si>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</si>
  <si>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</si>
  <si>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</si>
  <si>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</si>
  <si>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</si>
  <si>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</si>
  <si>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</si>
  <si>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</si>
  <si>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</si>
  <si>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</si>
  <si>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</si>
  <si>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</si>
  <si>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</si>
  <si>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</si>
  <si>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</si>
  <si>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</si>
  <si>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</si>
  <si>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</si>
  <si>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</si>
  <si>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</si>
  <si>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</si>
  <si>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</si>
  <si>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</si>
  <si>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</si>
  <si>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</si>
  <si>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</si>
  <si>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</si>
  <si>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</si>
  <si>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</si>
  <si>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</si>
  <si>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</si>
  <si>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</si>
  <si>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</si>
  <si>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</si>
  <si>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</si>
  <si>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</si>
  <si>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</si>
  <si>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</si>
  <si>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</si>
  <si>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</si>
  <si>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</si>
  <si>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</si>
  <si>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</si>
  <si>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</si>
  <si>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</si>
  <si>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</si>
  <si>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</si>
  <si>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</si>
  <si>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</si>
  <si>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</si>
  <si>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</si>
  <si>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</si>
  <si>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</si>
  <si>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</si>
  <si>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</si>
  <si>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</si>
  <si>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</si>
  <si>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</si>
  <si>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</si>
  <si>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</si>
  <si>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</si>
  <si>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</si>
  <si>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</si>
  <si>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</si>
  <si>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</si>
  <si>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</si>
  <si>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</si>
  <si>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</si>
  <si>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</si>
  <si>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</si>
  <si>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</si>
  <si>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</si>
  <si>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</si>
  <si>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</si>
  <si>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</si>
  <si>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</si>
  <si>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</si>
  <si>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</si>
  <si>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</si>
  <si>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</si>
  <si>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</si>
  <si>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</si>
  <si>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</si>
  <si>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</si>
  <si>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</si>
  <si>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</si>
  <si>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</si>
  <si>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</si>
  <si>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</si>
  <si>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</si>
  <si>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</si>
  <si>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</si>
  <si>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</si>
  <si>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</si>
  <si>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</si>
  <si>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</si>
  <si>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</si>
  <si>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</si>
  <si>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</si>
  <si>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</si>
  <si>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</si>
  <si>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</si>
  <si>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</si>
  <si>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</si>
  <si>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</si>
  <si>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</si>
  <si>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</si>
  <si>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</si>
  <si>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</si>
  <si>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</si>
  <si>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</si>
  <si>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</si>
  <si>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</si>
  <si>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</si>
  <si>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</si>
  <si>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</si>
  <si>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</si>
  <si>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</si>
  <si>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</si>
  <si>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</si>
  <si>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</si>
  <si>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</si>
  <si>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</si>
  <si>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</si>
  <si>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</si>
  <si>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</si>
  <si>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</si>
  <si>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</si>
  <si>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</si>
  <si>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</si>
  <si>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</si>
  <si>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</si>
  <si>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</si>
  <si>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</si>
  <si>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</si>
  <si>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</si>
  <si>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</si>
  <si>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</si>
  <si>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</si>
  <si>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</si>
  <si>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</si>
  <si>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</si>
  <si>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</si>
  <si>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</si>
  <si>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</si>
  <si>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</si>
  <si>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</si>
  <si>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</si>
  <si>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</si>
  <si>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</si>
  <si>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</si>
  <si>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</si>
  <si>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</si>
  <si>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</si>
  <si>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</si>
  <si>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</si>
  <si>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</si>
  <si>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</si>
  <si>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</si>
  <si>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</si>
  <si>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</si>
  <si>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</si>
  <si>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</si>
  <si>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</si>
  <si>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</si>
  <si>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</si>
  <si>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</si>
  <si>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</si>
  <si>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</si>
  <si>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</si>
  <si>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</si>
  <si>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</si>
  <si>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</si>
  <si>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</si>
  <si>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</si>
  <si>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</si>
  <si>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</si>
  <si>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</si>
  <si>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</si>
  <si>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</si>
  <si>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</si>
  <si>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</si>
  <si>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</si>
  <si>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</si>
  <si>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</si>
  <si>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</si>
  <si>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</si>
  <si>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</si>
  <si>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</si>
  <si>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</si>
  <si>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</si>
  <si>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</si>
  <si>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</si>
  <si>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</si>
  <si>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</si>
  <si>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</si>
  <si>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</si>
  <si>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</si>
  <si>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</si>
  <si>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</si>
  <si>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</si>
  <si>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</si>
  <si>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</si>
  <si>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</si>
  <si>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</si>
  <si>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</si>
  <si>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</si>
  <si>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</si>
  <si>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</si>
  <si>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</si>
  <si>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</si>
  <si>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</si>
  <si>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</si>
  <si>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</si>
  <si>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</si>
  <si>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</si>
  <si>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</si>
  <si>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</si>
  <si>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</si>
  <si>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</si>
  <si>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</si>
  <si>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</si>
  <si>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</si>
  <si>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</si>
  <si>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</si>
  <si>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</si>
  <si>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</si>
  <si>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</si>
  <si>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</si>
  <si>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</si>
  <si>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</si>
  <si>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</si>
  <si>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</si>
  <si>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</si>
  <si>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</si>
  <si>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</si>
  <si>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</si>
  <si>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</si>
  <si>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</si>
  <si>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</si>
  <si>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</si>
  <si>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</si>
  <si>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</si>
  <si>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</si>
  <si>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</si>
  <si>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</si>
  <si>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</si>
  <si>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</si>
  <si>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</si>
  <si>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</si>
  <si>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</si>
  <si>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</si>
  <si>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</si>
  <si>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</si>
  <si>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</si>
  <si>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</si>
  <si>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</si>
  <si>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</si>
  <si>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</si>
  <si>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</si>
  <si>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</si>
  <si>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</si>
  <si>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</si>
  <si>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</si>
  <si>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</si>
  <si>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</si>
  <si>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</si>
  <si>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</si>
  <si>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</si>
  <si>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</si>
  <si>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</si>
  <si>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</si>
  <si>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</si>
  <si>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</si>
  <si>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</si>
  <si>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</si>
  <si>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</si>
  <si>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</si>
  <si>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</si>
  <si>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</si>
  <si>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</si>
  <si>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</si>
  <si>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</si>
  <si>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</si>
  <si>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</si>
  <si>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</si>
  <si>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</si>
  <si>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</si>
  <si>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</si>
  <si>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</si>
  <si>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</si>
  <si>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</si>
  <si>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</si>
  <si>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</si>
  <si>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</si>
  <si>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</si>
  <si>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</si>
  <si>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</si>
  <si>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</si>
  <si>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</si>
  <si>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</si>
  <si>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</si>
  <si>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</si>
  <si>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</si>
  <si>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</si>
  <si>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</si>
  <si>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</si>
  <si>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</si>
  <si>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</si>
  <si>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</si>
  <si>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</si>
  <si>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</si>
  <si>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</si>
  <si>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</si>
  <si>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</si>
  <si>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</si>
  <si>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</si>
  <si>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</si>
  <si>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</si>
  <si>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</si>
  <si>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</si>
  <si>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</si>
  <si>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</si>
  <si>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</si>
  <si>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</si>
  <si>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</si>
  <si>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</si>
  <si>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</si>
  <si>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</si>
  <si>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</si>
  <si>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</si>
  <si>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</si>
  <si>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</si>
  <si>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</si>
  <si>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</si>
  <si>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</si>
  <si>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</si>
  <si>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</si>
  <si>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</si>
  <si>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</si>
  <si>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</si>
  <si>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</si>
  <si>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</si>
  <si>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</si>
  <si>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</si>
  <si>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</si>
  <si>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</si>
  <si>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</si>
  <si>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</si>
  <si>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</si>
  <si>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</si>
  <si>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</si>
  <si>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</si>
  <si>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</si>
  <si>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</si>
  <si>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</si>
  <si>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</si>
  <si>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</si>
  <si>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</si>
  <si>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</si>
  <si>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</si>
  <si>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</si>
  <si>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</si>
  <si>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</si>
  <si>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</si>
  <si>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</si>
  <si>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</si>
  <si>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</si>
  <si>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</si>
  <si>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</si>
  <si>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</si>
  <si>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</si>
  <si>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</si>
  <si>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</si>
  <si>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</si>
  <si>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</si>
  <si>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</si>
  <si>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</si>
  <si>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</si>
  <si>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</si>
  <si>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</si>
  <si>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</si>
  <si>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</si>
  <si>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</si>
  <si>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</si>
  <si>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</si>
  <si>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</si>
  <si>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</si>
  <si>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</si>
  <si>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</si>
  <si>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</si>
  <si>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</si>
  <si>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</si>
  <si>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</si>
  <si>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</si>
  <si>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</si>
  <si>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</si>
  <si>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</si>
  <si>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</si>
  <si>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</si>
  <si>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</si>
  <si>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</si>
  <si>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</si>
  <si>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</si>
  <si>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</si>
  <si>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</si>
  <si>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</si>
  <si>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</si>
  <si>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</si>
  <si>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</si>
  <si>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</si>
  <si>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</si>
  <si>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</si>
  <si>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</si>
  <si>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</si>
  <si>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</si>
  <si>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</si>
  <si>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</si>
  <si>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</si>
  <si>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</si>
  <si>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</si>
  <si>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</si>
  <si>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</si>
  <si>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</si>
  <si>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</si>
  <si>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</si>
  <si>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</si>
  <si>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</si>
  <si>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</si>
  <si>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</si>
  <si>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</si>
  <si>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</si>
  <si>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</si>
  <si>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</si>
  <si>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</si>
  <si>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</si>
  <si>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</si>
  <si>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</si>
  <si>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</si>
  <si>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</si>
  <si>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</si>
  <si>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</si>
  <si>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</si>
  <si>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</si>
  <si>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</si>
  <si>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</si>
  <si>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</si>
  <si>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</si>
  <si>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</si>
  <si>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</si>
  <si>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</si>
  <si>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</si>
  <si>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</si>
  <si>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</si>
  <si>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</si>
  <si>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</si>
  <si>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</si>
  <si>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</si>
  <si>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</si>
  <si>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</si>
  <si>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</si>
  <si>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</si>
  <si>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</si>
  <si>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</si>
  <si>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</si>
  <si>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</si>
  <si>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</si>
  <si>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</si>
  <si>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</si>
  <si>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</si>
  <si>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</si>
  <si>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</si>
  <si>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</si>
  <si>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</si>
  <si>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</si>
  <si>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</si>
  <si>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</si>
  <si>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</si>
  <si>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</si>
  <si>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</si>
  <si>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</si>
  <si>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</si>
  <si>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</si>
  <si>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</si>
  <si>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</si>
  <si>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</si>
  <si>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</si>
  <si>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</si>
  <si>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</si>
  <si>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</si>
  <si>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</si>
  <si>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</si>
  <si>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</si>
  <si>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</si>
  <si>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</si>
  <si>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</si>
  <si>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</si>
  <si>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</si>
  <si>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</si>
  <si>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</si>
  <si>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</si>
  <si>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</si>
  <si>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</si>
  <si>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</si>
  <si>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</si>
  <si>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</si>
  <si>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</si>
  <si>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</si>
  <si>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</si>
  <si>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</si>
  <si>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</si>
  <si>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</si>
  <si>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</si>
  <si>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</si>
  <si>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</si>
  <si>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</si>
  <si>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</si>
  <si>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</si>
  <si>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</si>
  <si>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</si>
  <si>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</si>
  <si>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</si>
  <si>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</si>
  <si>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</si>
  <si>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</si>
  <si>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</si>
  <si>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</si>
  <si>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</si>
  <si>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</si>
  <si>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</si>
  <si>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</si>
  <si>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</si>
  <si>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</si>
  <si>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</si>
  <si>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</si>
  <si>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</si>
  <si>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</si>
  <si>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</si>
  <si>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</si>
  <si>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</si>
  <si>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</si>
  <si>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</si>
  <si>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</si>
  <si>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</si>
  <si>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</si>
  <si>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</si>
  <si>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</si>
  <si>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</si>
  <si>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</si>
  <si>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</si>
  <si>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</si>
  <si>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</si>
  <si>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</si>
  <si>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</si>
  <si>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</si>
  <si>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</si>
  <si>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</si>
  <si>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</si>
  <si>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</si>
  <si>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</si>
  <si>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</si>
  <si>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</si>
  <si>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</si>
  <si>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</si>
  <si>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</si>
  <si>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</si>
  <si>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</si>
  <si>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</si>
  <si>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</si>
  <si>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</si>
  <si>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</si>
  <si>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</si>
  <si>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</si>
  <si>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</si>
  <si>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</si>
  <si>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</si>
  <si>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</si>
  <si>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</si>
  <si>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</si>
  <si>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</si>
  <si>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</si>
  <si>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</si>
  <si>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</si>
  <si>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</si>
  <si>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</si>
  <si>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</si>
  <si>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</si>
  <si>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</si>
  <si>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</si>
  <si>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</si>
  <si>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</si>
  <si>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</si>
  <si>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</si>
  <si>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</si>
  <si>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</si>
  <si>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</si>
  <si>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</si>
  <si>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</si>
  <si>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</si>
  <si>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</si>
  <si>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</si>
  <si>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</si>
  <si>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</si>
  <si>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</si>
  <si>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</si>
  <si>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</si>
  <si>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</si>
  <si>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</si>
  <si>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</si>
  <si>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</si>
  <si>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</si>
  <si>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</si>
  <si>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</si>
  <si>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</si>
  <si>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</si>
  <si>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</si>
  <si>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</si>
  <si>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</si>
  <si>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</si>
  <si>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</si>
  <si>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</si>
  <si>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</si>
  <si>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</si>
  <si>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</si>
  <si>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</si>
  <si>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</si>
  <si>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</si>
  <si>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</si>
  <si>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</si>
  <si>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</si>
  <si>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</si>
  <si>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</si>
  <si>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</si>
  <si>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</si>
  <si>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</si>
  <si>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</si>
  <si>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</si>
  <si>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</si>
  <si>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</si>
  <si>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</si>
  <si>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</si>
  <si>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</si>
  <si>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</si>
  <si>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</si>
  <si>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</si>
  <si>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</si>
  <si>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</si>
  <si>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</si>
  <si>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</si>
  <si>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</si>
  <si>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</si>
  <si>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</si>
  <si>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</si>
  <si>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</si>
  <si>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</si>
  <si>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</si>
  <si>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</si>
  <si>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</si>
  <si>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</si>
  <si>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</si>
  <si>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</si>
  <si>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</si>
  <si>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</si>
  <si>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</si>
  <si>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</si>
  <si>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</si>
  <si>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</si>
  <si>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</si>
  <si>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</si>
  <si>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</si>
  <si>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</si>
  <si>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</si>
  <si>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</si>
  <si>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</si>
  <si>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</si>
  <si>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</si>
  <si>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</si>
  <si>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</si>
  <si>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</si>
  <si>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</si>
  <si>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</si>
  <si>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</si>
  <si>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</si>
  <si>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</si>
  <si>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</si>
  <si>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</si>
  <si>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</si>
  <si>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</si>
  <si>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</si>
  <si>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</si>
  <si>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</si>
  <si>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</si>
  <si>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</si>
  <si>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</si>
  <si>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</si>
  <si>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</si>
  <si>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</si>
  <si>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</si>
  <si>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</si>
  <si>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</si>
  <si>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</si>
  <si>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</si>
  <si>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</si>
  <si>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</si>
  <si>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</si>
  <si>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</si>
  <si>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</si>
  <si>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</si>
  <si>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</si>
  <si>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</si>
  <si>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</si>
  <si>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</si>
  <si>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</si>
  <si>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</si>
  <si>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</si>
  <si>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</si>
  <si>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</si>
  <si>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</si>
  <si>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</si>
  <si>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</si>
  <si>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</si>
  <si>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</si>
  <si>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</si>
  <si>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</si>
  <si>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</si>
  <si>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</si>
  <si>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</si>
  <si>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</si>
  <si>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</si>
  <si>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</si>
  <si>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</si>
  <si>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</si>
  <si>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</si>
  <si>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</si>
  <si>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</si>
  <si>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</si>
  <si>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</si>
  <si>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</si>
  <si>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</si>
  <si>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</si>
  <si>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</si>
  <si>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</si>
  <si>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</si>
  <si>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</si>
  <si>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</si>
  <si>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</si>
  <si>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</si>
  <si>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</si>
  <si>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</si>
  <si>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</si>
  <si>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</si>
  <si>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</si>
  <si>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</si>
  <si>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</si>
  <si>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</si>
  <si>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</si>
  <si>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</si>
  <si>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</si>
  <si>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</si>
  <si>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</si>
  <si>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</si>
  <si>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</si>
  <si>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</si>
  <si>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</si>
  <si>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</si>
  <si>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</si>
  <si>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</si>
  <si>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</si>
  <si>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</si>
  <si>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</si>
  <si>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</si>
  <si>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</si>
  <si>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</si>
  <si>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</si>
  <si>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</si>
  <si>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</si>
  <si>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</si>
  <si>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</si>
  <si>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</si>
  <si>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</si>
  <si>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</si>
  <si>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</si>
  <si>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</si>
  <si>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</si>
  <si>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</si>
  <si>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</si>
  <si>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</si>
  <si>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</si>
  <si>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</si>
  <si>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</si>
  <si>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</si>
  <si>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</si>
  <si>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</si>
  <si>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</si>
  <si>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</si>
  <si>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</si>
  <si>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</si>
  <si>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</si>
  <si>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</si>
  <si>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</si>
  <si>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</si>
  <si>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</si>
  <si>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</si>
  <si>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</si>
  <si>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</si>
  <si>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</si>
  <si>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</si>
  <si>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</si>
  <si>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</si>
  <si>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</si>
  <si>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</si>
  <si>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</si>
  <si>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</si>
  <si>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</si>
  <si>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</si>
  <si>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</si>
  <si>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</si>
  <si>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</si>
  <si>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</si>
  <si>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</si>
  <si>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</si>
  <si>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</si>
  <si>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</si>
  <si>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</si>
  <si>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</si>
  <si>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</si>
  <si>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</si>
  <si>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</si>
  <si>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</si>
  <si>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</si>
  <si>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</si>
  <si>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</si>
  <si>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</si>
  <si>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</si>
  <si>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</si>
  <si>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</si>
  <si>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</si>
  <si>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</si>
  <si>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</si>
  <si>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</si>
  <si>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</si>
  <si>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</si>
  <si>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</si>
  <si>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</si>
  <si>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</si>
  <si>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</si>
  <si>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</si>
  <si>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</si>
  <si>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</si>
  <si>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</si>
  <si>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</si>
  <si>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</si>
  <si>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</si>
  <si>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</si>
  <si>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</si>
  <si>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</si>
  <si>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</si>
  <si>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</si>
  <si>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</si>
  <si>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</si>
  <si>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</si>
  <si>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</si>
  <si>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</si>
  <si>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</si>
  <si>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</si>
  <si>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</si>
  <si>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</si>
  <si>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</si>
  <si>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</si>
  <si>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</si>
  <si>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</si>
  <si>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</si>
  <si>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</si>
  <si>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</si>
  <si>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</si>
  <si>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</si>
  <si>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</si>
  <si>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</si>
  <si>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</si>
  <si>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</si>
  <si>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</si>
  <si>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</si>
  <si>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</si>
  <si>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</si>
  <si>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</si>
  <si>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</si>
  <si>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</si>
  <si>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</si>
  <si>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</si>
  <si>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</si>
  <si>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</si>
  <si>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</si>
  <si>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</si>
  <si>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</si>
  <si>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</si>
  <si>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</si>
  <si>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</si>
  <si>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</si>
  <si>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</si>
  <si>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</si>
  <si>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</si>
  <si>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</si>
  <si>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</si>
  <si>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</si>
  <si>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</si>
  <si>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</si>
  <si>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</si>
  <si>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</si>
  <si>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</si>
  <si>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</si>
  <si>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</si>
  <si>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</si>
  <si>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</si>
  <si>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</si>
  <si>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</si>
  <si>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</si>
  <si>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</si>
  <si>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</si>
  <si>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</si>
  <si>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</si>
  <si>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</si>
  <si>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</si>
  <si>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</si>
  <si>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</si>
  <si>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</si>
  <si>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</si>
  <si>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</si>
  <si>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</si>
  <si>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</si>
  <si>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</si>
  <si>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</si>
  <si>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</si>
  <si>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</si>
  <si>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</si>
  <si>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</si>
  <si>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</si>
  <si>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</si>
  <si>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</si>
  <si>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</si>
  <si>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</si>
  <si>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</si>
  <si>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</si>
  <si>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</si>
  <si>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</si>
  <si>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</si>
  <si>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</si>
  <si>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</si>
  <si>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</si>
  <si>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</si>
  <si>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</si>
  <si>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</si>
  <si>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</si>
  <si>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</si>
  <si>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</si>
  <si>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</si>
  <si>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</si>
  <si>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</si>
  <si>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</si>
  <si>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</si>
  <si>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</si>
  <si>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</si>
  <si>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</si>
  <si>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</si>
  <si>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</si>
  <si>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</si>
  <si>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</si>
  <si>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</si>
  <si>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</si>
  <si>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</si>
  <si>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</si>
  <si>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</si>
  <si>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</si>
  <si>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</si>
  <si>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</si>
  <si>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</si>
  <si>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</si>
  <si>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</si>
  <si>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</si>
  <si>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</si>
  <si>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</si>
  <si>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</si>
  <si>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</si>
  <si>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</si>
  <si>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</si>
  <si>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</si>
  <si>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</si>
  <si>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</si>
  <si>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</si>
  <si>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</si>
  <si>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</si>
  <si>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</si>
  <si>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</si>
  <si>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</si>
  <si>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</si>
  <si>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</si>
  <si>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</si>
  <si>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</si>
  <si>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</si>
  <si>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</si>
  <si>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</si>
  <si>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</si>
  <si>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</si>
  <si>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</si>
  <si>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</si>
  <si>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</si>
  <si>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</si>
  <si>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</si>
  <si>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</si>
  <si>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</si>
  <si>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</si>
  <si>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</si>
  <si>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</si>
  <si>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</si>
  <si>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</si>
  <si>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</si>
  <si>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</si>
  <si>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</si>
  <si>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</si>
  <si>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</si>
  <si>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</si>
  <si>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</si>
  <si>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</si>
  <si>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</si>
  <si>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</si>
  <si>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</si>
  <si>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</si>
  <si>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</si>
  <si>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</si>
  <si>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</si>
  <si>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</si>
  <si>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</si>
  <si>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</si>
  <si>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</si>
  <si>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</si>
  <si>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</si>
  <si>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</si>
  <si>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</si>
  <si>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</si>
  <si>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</si>
  <si>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</si>
  <si>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</si>
  <si>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</si>
  <si>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</si>
  <si>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</si>
  <si>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</si>
  <si>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</si>
  <si>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</si>
  <si>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</si>
  <si>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</si>
  <si>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</si>
  <si>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</si>
  <si>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</si>
  <si>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</si>
  <si>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</si>
  <si>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</si>
  <si>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</si>
  <si>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</si>
  <si>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</si>
  <si>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</si>
  <si>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</si>
  <si>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</si>
  <si>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</si>
  <si>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</si>
  <si>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</si>
  <si>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</si>
  <si>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</si>
  <si>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</si>
  <si>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</si>
  <si>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</si>
  <si>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</si>
  <si>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</si>
  <si>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</si>
  <si>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</si>
  <si>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</si>
  <si>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</si>
  <si>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</si>
  <si>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</si>
  <si>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</si>
  <si>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</si>
  <si>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</si>
  <si>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</si>
  <si>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</si>
  <si>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</si>
  <si>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</si>
  <si>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</si>
  <si>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</si>
  <si>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</si>
  <si>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</si>
  <si>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</si>
  <si>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</si>
  <si>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</si>
  <si>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</si>
  <si>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</si>
  <si>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</si>
  <si>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</si>
  <si>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</si>
  <si>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</si>
  <si>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</si>
  <si>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</si>
  <si>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</si>
  <si>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</si>
  <si>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</si>
  <si>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</si>
  <si>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</si>
  <si>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</si>
  <si>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</si>
  <si>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</si>
  <si>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</si>
  <si>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</si>
  <si>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</si>
  <si>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</si>
  <si>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</si>
  <si>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</si>
  <si>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</si>
  <si>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</si>
  <si>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</si>
  <si>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</si>
  <si>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</si>
  <si>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</si>
  <si>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</si>
  <si>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</si>
  <si>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</si>
  <si>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</si>
  <si>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</si>
  <si>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</si>
  <si>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</si>
  <si>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</si>
  <si>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</si>
  <si>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</si>
  <si>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</si>
  <si>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</si>
  <si>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</si>
  <si>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</si>
  <si>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</si>
  <si>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</si>
  <si>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</si>
  <si>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</si>
  <si>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</si>
  <si>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</si>
  <si>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</si>
  <si>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</si>
  <si>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</si>
  <si>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</si>
  <si>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</si>
  <si>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</si>
  <si>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</si>
  <si>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</si>
  <si>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</si>
  <si>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</si>
  <si>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</si>
  <si>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</si>
  <si>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</si>
  <si>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</si>
  <si>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</si>
  <si>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</si>
  <si>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</si>
  <si>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</si>
  <si>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</si>
  <si>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</si>
  <si>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</si>
  <si>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</si>
  <si>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</si>
  <si>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</si>
  <si>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</si>
  <si>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</si>
  <si>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</si>
  <si>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</si>
  <si>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</si>
  <si>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</si>
  <si>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</si>
  <si>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</si>
  <si>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</si>
  <si>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</si>
  <si>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</si>
  <si>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</si>
  <si>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</si>
  <si>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</si>
  <si>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</si>
  <si>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</si>
  <si>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</si>
  <si>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</si>
  <si>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</si>
  <si>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</si>
  <si>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</si>
  <si>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</si>
  <si>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</si>
  <si>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</si>
  <si>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</si>
  <si>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</si>
  <si>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</si>
  <si>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</si>
  <si>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</si>
  <si>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</si>
  <si>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</si>
  <si>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</si>
  <si>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</si>
  <si>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</si>
  <si>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</si>
  <si>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</si>
  <si>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</si>
  <si>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</si>
  <si>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</si>
  <si>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</si>
  <si>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</si>
  <si>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</si>
  <si>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</si>
  <si>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</si>
  <si>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</si>
  <si>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</si>
  <si>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</si>
  <si>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</si>
  <si>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</si>
  <si>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</si>
  <si>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</si>
  <si>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</si>
  <si>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</si>
  <si>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</si>
  <si>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</si>
  <si>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</si>
  <si>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</si>
  <si>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</si>
  <si>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</si>
  <si>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</si>
  <si>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</si>
  <si>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</si>
  <si>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</si>
  <si>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</si>
  <si>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</si>
  <si>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</si>
  <si>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</si>
  <si>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</si>
  <si>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</si>
  <si>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</si>
  <si>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</si>
  <si>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</si>
  <si>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</si>
  <si>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</si>
  <si>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</si>
  <si>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</si>
  <si>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</si>
  <si>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</si>
  <si>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</si>
  <si>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</si>
  <si>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</si>
  <si>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</si>
  <si>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</si>
  <si>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</si>
  <si>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</si>
  <si>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</si>
  <si>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</si>
  <si>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</si>
  <si>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</si>
  <si>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</si>
  <si>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</si>
  <si>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</si>
  <si>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</si>
  <si>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</si>
  <si>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</si>
  <si>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</si>
  <si>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</si>
  <si>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</si>
  <si>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</si>
  <si>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</si>
  <si>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</si>
  <si>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</si>
  <si>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</si>
  <si>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</si>
  <si>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</si>
  <si>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</si>
  <si>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</si>
  <si>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</si>
  <si>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</si>
  <si>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</si>
  <si>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</si>
  <si>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</si>
  <si>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</si>
  <si>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</si>
  <si>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</si>
  <si>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</si>
  <si>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</si>
  <si>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</si>
  <si>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</si>
  <si>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</si>
  <si>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</si>
  <si>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</si>
  <si>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</si>
  <si>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</si>
  <si>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</si>
  <si>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</si>
  <si>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</si>
  <si>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</si>
  <si>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</si>
  <si>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</si>
  <si>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</si>
  <si>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</si>
  <si>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</si>
  <si>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</si>
  <si>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</si>
  <si>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</si>
  <si>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</si>
  <si>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</si>
  <si>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</si>
  <si>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</si>
  <si>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</si>
  <si>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</si>
  <si>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</si>
  <si>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</si>
  <si>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</si>
  <si>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</si>
  <si>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</si>
  <si>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</si>
  <si>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</si>
  <si>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</si>
  <si>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</si>
  <si>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</si>
  <si>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</si>
  <si>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</si>
  <si>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</si>
  <si>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</si>
  <si>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</si>
  <si>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</si>
  <si>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</si>
  <si>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</si>
  <si>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</si>
  <si>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</si>
  <si>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</si>
  <si>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</si>
  <si>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</si>
  <si>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</si>
  <si>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</si>
  <si>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</si>
  <si>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</si>
  <si>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</si>
  <si>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</si>
  <si>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</si>
  <si>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</si>
  <si>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</si>
  <si>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</si>
  <si>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</si>
  <si>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</si>
  <si>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</si>
  <si>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</si>
  <si>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</si>
  <si>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</si>
  <si>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</si>
  <si>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</si>
  <si>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</si>
  <si>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</si>
  <si>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</si>
  <si>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</si>
  <si>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</si>
  <si>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</si>
  <si>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</si>
  <si>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</si>
  <si>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</si>
  <si>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</si>
  <si>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</si>
  <si>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</si>
  <si>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</si>
  <si>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</si>
  <si>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</si>
  <si>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</si>
  <si>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</si>
  <si>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</si>
  <si>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</si>
  <si>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</si>
  <si>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</si>
  <si>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</si>
  <si>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</si>
  <si>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</si>
  <si>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</si>
  <si>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</si>
  <si>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</si>
  <si>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</si>
  <si>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</si>
  <si>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</si>
  <si>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</si>
  <si>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</si>
  <si>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</si>
  <si>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</si>
  <si>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</si>
  <si>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</si>
  <si>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</si>
  <si>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</si>
  <si>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</si>
  <si>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</si>
  <si>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</si>
  <si>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</si>
  <si>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</si>
  <si>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</si>
  <si>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</si>
  <si>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</si>
  <si>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</si>
  <si>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</si>
  <si>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</si>
  <si>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</si>
  <si>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</si>
  <si>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</si>
  <si>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</si>
  <si>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</si>
  <si>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</si>
  <si>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</si>
  <si>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</si>
  <si>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</si>
  <si>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</si>
  <si>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</si>
  <si>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</si>
  <si>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</si>
  <si>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</si>
  <si>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</si>
  <si>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</si>
  <si>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</si>
  <si>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</si>
  <si>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</si>
  <si>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</si>
  <si>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</si>
  <si>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</si>
  <si>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</si>
  <si>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</si>
  <si>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</si>
  <si>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</si>
  <si>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</si>
  <si>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</si>
  <si>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</si>
  <si>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</si>
  <si>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</si>
  <si>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</si>
  <si>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</si>
  <si>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</si>
  <si>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</si>
  <si>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</si>
  <si>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</si>
  <si>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</si>
  <si>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</si>
  <si>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</si>
  <si>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</si>
  <si>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</si>
  <si>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</si>
  <si>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</si>
  <si>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</si>
  <si>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</si>
  <si>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</si>
  <si>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</si>
  <si>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</si>
  <si>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</si>
  <si>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</si>
  <si>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</si>
  <si>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</si>
  <si>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</si>
  <si>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</si>
  <si>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</si>
  <si>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</si>
  <si>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</si>
  <si>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</si>
  <si>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</si>
  <si>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</si>
  <si>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</si>
  <si>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</si>
  <si>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</si>
  <si>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</si>
  <si>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</si>
  <si>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</si>
  <si>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</si>
  <si>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</si>
  <si>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</si>
  <si>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</si>
  <si>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</si>
  <si>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</si>
  <si>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</si>
  <si>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</si>
  <si>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</si>
  <si>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</si>
  <si>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</si>
  <si>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</si>
  <si>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</si>
  <si>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</si>
  <si>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</si>
  <si>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</si>
  <si>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</si>
  <si>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</si>
  <si>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</si>
  <si>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</si>
  <si>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</si>
  <si>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</si>
  <si>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</si>
  <si>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</si>
  <si>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</si>
  <si>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</si>
  <si>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</si>
  <si>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</si>
  <si>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</si>
  <si>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</si>
  <si>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</si>
  <si>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</si>
  <si>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</si>
  <si>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</si>
  <si>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</si>
  <si>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</si>
  <si>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</si>
  <si>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</si>
  <si>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</si>
  <si>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</si>
  <si>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</si>
  <si>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</si>
  <si>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</si>
  <si>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</si>
  <si>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</si>
  <si>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</si>
  <si>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</si>
  <si>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</si>
  <si>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</si>
  <si>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</si>
  <si>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</si>
  <si>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</si>
  <si>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</si>
  <si>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</si>
  <si>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</si>
  <si>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</si>
  <si>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</si>
  <si>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</si>
  <si>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</si>
  <si>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</si>
  <si>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</si>
  <si>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</si>
  <si>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</si>
  <si>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</si>
  <si>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</si>
  <si>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</si>
  <si>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</si>
  <si>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</si>
  <si>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</si>
  <si>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</si>
  <si>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</si>
  <si>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</si>
  <si>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</si>
  <si>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</si>
  <si>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</si>
  <si>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</si>
  <si>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</si>
  <si>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</si>
  <si>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</si>
  <si>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</si>
  <si>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</si>
  <si>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</si>
  <si>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</si>
  <si>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</si>
  <si>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</si>
  <si>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</si>
  <si>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</si>
  <si>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</si>
  <si>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</si>
  <si>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</si>
  <si>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</si>
  <si>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</si>
  <si>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</si>
  <si>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</si>
  <si>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</si>
  <si>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</si>
  <si>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</si>
  <si>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</si>
  <si>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</si>
  <si>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</si>
  <si>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</si>
  <si>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</si>
  <si>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</si>
  <si>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</si>
  <si>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</si>
  <si>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</si>
  <si>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</si>
  <si>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</si>
  <si>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</si>
  <si>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</si>
  <si>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</si>
  <si>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</si>
  <si>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</si>
  <si>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</si>
  <si>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</si>
  <si>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</si>
  <si>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</si>
  <si>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</si>
  <si>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</si>
  <si>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</si>
  <si>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</si>
  <si>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</si>
  <si>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</si>
  <si>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</si>
  <si>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</si>
  <si>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</si>
  <si>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</si>
  <si>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</si>
  <si>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</si>
  <si>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</si>
  <si>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</si>
  <si>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</si>
  <si>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</si>
  <si>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</si>
  <si>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</si>
  <si>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</si>
  <si>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</si>
  <si>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</si>
  <si>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</si>
  <si>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</si>
  <si>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</si>
  <si>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</si>
  <si>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</si>
  <si>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</si>
  <si>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</si>
  <si>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</si>
  <si>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</si>
  <si>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</si>
  <si>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</si>
  <si>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</si>
  <si>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</si>
  <si>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</si>
  <si>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</si>
  <si>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</si>
  <si>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</si>
  <si>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</si>
  <si>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</si>
  <si>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</si>
  <si>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</si>
  <si>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</si>
  <si>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</si>
  <si>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</si>
  <si>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</si>
  <si>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</si>
  <si>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</si>
  <si>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</si>
  <si>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</si>
  <si>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</si>
  <si>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</si>
  <si>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</si>
  <si>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</si>
  <si>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</si>
  <si>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</si>
  <si>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</si>
  <si>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</si>
  <si>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</si>
  <si>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</si>
  <si>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</si>
  <si>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</si>
  <si>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</si>
  <si>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</si>
  <si>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</si>
  <si>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</si>
  <si>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</si>
  <si>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</si>
  <si>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</si>
  <si>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</si>
  <si>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</si>
  <si>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</si>
  <si>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</si>
  <si>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</si>
  <si>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</si>
  <si>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</si>
  <si>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</si>
  <si>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</si>
  <si>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</si>
  <si>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</si>
  <si>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</si>
  <si>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</si>
  <si>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</si>
  <si>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</si>
  <si>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</si>
  <si>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</si>
  <si>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</si>
  <si>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</si>
  <si>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</si>
  <si>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</si>
  <si>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</si>
  <si>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</si>
  <si>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</si>
  <si>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</si>
  <si>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</si>
  <si>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</si>
  <si>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</si>
  <si>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</si>
  <si>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</si>
  <si>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</si>
  <si>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</si>
  <si>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</si>
  <si>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</si>
  <si>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</si>
  <si>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</si>
  <si>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</si>
  <si>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</si>
  <si>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</si>
  <si>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</si>
  <si>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</si>
  <si>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</si>
  <si>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</si>
  <si>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</si>
  <si>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</si>
  <si>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</si>
  <si>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</si>
  <si>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</si>
  <si>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</si>
  <si>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</si>
  <si>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</si>
  <si>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</si>
  <si>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</si>
  <si>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</si>
  <si>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</si>
  <si>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</si>
  <si>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</si>
  <si>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</si>
  <si>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</si>
  <si>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</si>
  <si>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</si>
  <si>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</si>
  <si>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</si>
  <si>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</si>
  <si>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</si>
  <si>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</si>
  <si>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</si>
  <si>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</si>
  <si>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</si>
  <si>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</si>
  <si>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</si>
  <si>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</si>
  <si>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</si>
  <si>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</si>
  <si>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</si>
  <si>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</si>
  <si>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</si>
  <si>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</si>
  <si>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</si>
  <si>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</si>
  <si>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</si>
  <si>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</si>
  <si>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</si>
  <si>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</si>
  <si>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</si>
  <si>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</si>
  <si>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</si>
  <si>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</si>
  <si>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</si>
  <si>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</si>
  <si>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</si>
  <si>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</si>
  <si>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</si>
  <si>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</si>
  <si>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</si>
  <si>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</si>
  <si>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</si>
  <si>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</si>
  <si>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</si>
  <si>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</si>
  <si>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</si>
  <si>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</si>
  <si>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</si>
  <si>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</si>
  <si>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</si>
  <si>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</si>
  <si>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</si>
  <si>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</si>
  <si>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</si>
  <si>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</si>
  <si>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</si>
  <si>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</si>
  <si>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</si>
  <si>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</si>
  <si>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</si>
  <si>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</si>
  <si>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</si>
  <si>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</si>
  <si>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</si>
  <si>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</si>
  <si>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</si>
  <si>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</si>
  <si>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</si>
  <si>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</si>
  <si>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</si>
  <si>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</si>
  <si>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</si>
  <si>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</si>
  <si>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</si>
  <si>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</si>
  <si>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</si>
  <si>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</si>
  <si>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</si>
  <si>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</si>
  <si>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</si>
  <si>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</si>
  <si>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</si>
  <si>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</si>
  <si>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</si>
  <si>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</si>
  <si>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</si>
  <si>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</si>
  <si>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</si>
  <si>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</si>
  <si>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</si>
  <si>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</si>
  <si>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</si>
  <si>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</si>
  <si>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</si>
  <si>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</si>
  <si>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</si>
  <si>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</si>
  <si>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</si>
  <si>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</si>
  <si>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</si>
  <si>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</si>
  <si>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</si>
  <si>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</si>
  <si>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</si>
  <si>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</si>
  <si>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</si>
  <si>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</si>
  <si>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</si>
  <si>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</si>
  <si>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</si>
  <si>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</si>
  <si>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</si>
  <si>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</si>
  <si>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</si>
  <si>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</si>
  <si>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</si>
  <si>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</si>
  <si>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</si>
  <si>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</si>
  <si>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</si>
  <si>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</si>
  <si>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</si>
  <si>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</si>
  <si>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</si>
  <si>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</si>
  <si>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</si>
  <si>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</si>
  <si>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</si>
  <si>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</si>
  <si>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</si>
  <si>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</si>
  <si>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</si>
  <si>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</si>
  <si>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</si>
  <si>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</si>
  <si>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</si>
  <si>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</si>
  <si>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</si>
  <si>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</si>
  <si>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</si>
  <si>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</si>
  <si>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</si>
  <si>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</si>
  <si>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</si>
  <si>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</si>
  <si>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</si>
  <si>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</si>
  <si>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</si>
  <si>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</si>
  <si>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</si>
  <si>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</si>
  <si>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</si>
  <si>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</si>
  <si>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</si>
  <si>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</si>
  <si>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</si>
  <si>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</si>
  <si>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</si>
  <si>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</si>
  <si>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</si>
  <si>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</si>
  <si>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</si>
  <si>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</si>
  <si>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</si>
  <si>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</si>
  <si>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</si>
  <si>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</si>
  <si>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</si>
  <si>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</si>
  <si>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</si>
  <si>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</si>
  <si>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</si>
  <si>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</si>
  <si>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</si>
  <si>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</si>
  <si>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</si>
  <si>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</si>
  <si>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</si>
  <si>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</si>
  <si>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</si>
  <si>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</si>
  <si>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</si>
  <si>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</si>
  <si>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</si>
  <si>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</si>
  <si>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</si>
  <si>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</si>
  <si>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</si>
  <si>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</si>
  <si>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</si>
  <si>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</si>
  <si>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</si>
  <si>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</si>
  <si>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</si>
  <si>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</si>
  <si>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</si>
  <si>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</si>
  <si>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</si>
  <si>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</si>
  <si>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</si>
  <si>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</si>
  <si>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</si>
  <si>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</si>
  <si>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</si>
  <si>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</si>
  <si>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</si>
  <si>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</si>
  <si>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</si>
  <si>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</si>
  <si>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</si>
  <si>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</si>
  <si>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</si>
  <si>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</si>
  <si>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</si>
  <si>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</si>
  <si>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</si>
  <si>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</si>
  <si>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</si>
  <si>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</si>
  <si>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</si>
  <si>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</si>
  <si>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</si>
  <si>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</si>
  <si>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</si>
  <si>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</si>
  <si>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</si>
  <si>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</si>
  <si>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</si>
  <si>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</si>
  <si>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</si>
  <si>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</si>
  <si>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</si>
  <si>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</si>
  <si>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</si>
  <si>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</si>
  <si>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</si>
  <si>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</si>
  <si>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</si>
  <si>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</si>
  <si>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</si>
  <si>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</si>
  <si>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</si>
  <si>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</si>
  <si>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</si>
  <si>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</si>
  <si>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</si>
  <si>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</si>
  <si>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</si>
  <si>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</si>
  <si>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</si>
  <si>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</si>
  <si>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</si>
  <si>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</si>
  <si>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</si>
  <si>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</si>
  <si>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</si>
  <si>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</si>
  <si>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</si>
  <si>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</si>
  <si>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</si>
  <si>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</si>
  <si>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</si>
  <si>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</si>
  <si>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</si>
  <si>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</si>
  <si>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</si>
  <si>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</si>
  <si>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</si>
  <si>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</si>
  <si>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</si>
  <si>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</si>
  <si>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</si>
  <si>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</si>
  <si>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</si>
  <si>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</si>
  <si>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</si>
  <si>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</si>
  <si>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</si>
  <si>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</si>
  <si>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</si>
  <si>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</si>
  <si>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</si>
  <si>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</si>
  <si>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</si>
  <si>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</si>
  <si>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</si>
  <si>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</si>
  <si>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</si>
  <si>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</si>
  <si>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</si>
  <si>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</si>
  <si>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</si>
  <si>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</si>
  <si>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</si>
  <si>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</si>
  <si>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</si>
  <si>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</si>
  <si>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</si>
  <si>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</si>
  <si>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</si>
  <si>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</si>
  <si>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</si>
  <si>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</si>
  <si>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</si>
  <si>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</si>
  <si>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</si>
  <si>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</si>
  <si>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</si>
  <si>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</si>
  <si>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</si>
  <si>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</si>
  <si>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</si>
  <si>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</si>
  <si>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</si>
  <si>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</si>
  <si>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</si>
  <si>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</si>
  <si>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</si>
  <si>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</si>
  <si>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</si>
  <si>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</si>
  <si>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</si>
  <si>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</si>
  <si>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</si>
  <si>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</si>
  <si>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</si>
  <si>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</si>
  <si>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</si>
  <si>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</si>
  <si>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</si>
  <si>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</si>
  <si>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</si>
  <si>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</si>
  <si>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</si>
  <si>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</si>
  <si>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</si>
  <si>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</si>
  <si>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</si>
  <si>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</si>
  <si>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</si>
  <si>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</si>
  <si>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</si>
  <si>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</si>
  <si>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</si>
  <si>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</si>
  <si>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</si>
  <si>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</si>
  <si>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</si>
  <si>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</si>
  <si>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</si>
  <si>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</si>
  <si>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</si>
  <si>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</si>
  <si>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</si>
  <si>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</si>
  <si>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</si>
  <si>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</si>
  <si>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</si>
  <si>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</si>
  <si>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</si>
  <si>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</si>
  <si>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</si>
  <si>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</si>
  <si>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</si>
  <si>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</si>
  <si>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</si>
  <si>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</si>
  <si>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</si>
  <si>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</si>
  <si>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</si>
  <si>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</si>
  <si>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</si>
  <si>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</si>
  <si>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</si>
  <si>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</si>
  <si>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</si>
  <si>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</si>
  <si>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</si>
  <si>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</si>
  <si>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</si>
  <si>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</si>
  <si>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</si>
  <si>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</si>
  <si>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</si>
  <si>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</si>
  <si>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</si>
  <si>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</si>
  <si>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</si>
  <si>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</si>
  <si>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</si>
  <si>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</si>
  <si>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</si>
  <si>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</si>
  <si>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</si>
  <si>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</si>
  <si>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</si>
  <si>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</si>
  <si>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</si>
  <si>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</si>
  <si>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</si>
  <si>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</si>
  <si>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</si>
  <si>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</si>
  <si>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</si>
  <si>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</si>
  <si>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</si>
  <si>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</si>
  <si>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</si>
  <si>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</si>
  <si>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</si>
  <si>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</si>
  <si>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</si>
  <si>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</si>
  <si>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</si>
  <si>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</si>
  <si>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</si>
  <si>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</si>
  <si>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</si>
  <si>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</si>
  <si>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</si>
  <si>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</si>
  <si>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</si>
  <si>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</si>
  <si>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</si>
  <si>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</si>
  <si>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</si>
  <si>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</si>
  <si>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</si>
  <si>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</si>
  <si>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</si>
  <si>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</si>
  <si>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</si>
  <si>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</si>
  <si>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</si>
  <si>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</si>
  <si>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</si>
  <si>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</si>
  <si>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</si>
  <si>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</si>
  <si>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</si>
  <si>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</si>
  <si>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</si>
  <si>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</si>
  <si>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</si>
  <si>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</si>
  <si>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</si>
  <si>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</si>
  <si>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</si>
  <si>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</si>
  <si>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</si>
  <si>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</si>
  <si>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</si>
  <si>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</si>
  <si>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</si>
  <si>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</si>
  <si>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</si>
  <si>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</si>
  <si>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</si>
  <si>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</si>
  <si>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</si>
  <si>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</si>
  <si>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</si>
  <si>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</si>
  <si>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</si>
  <si>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</si>
  <si>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</si>
  <si>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</si>
  <si>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</si>
  <si>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</si>
  <si>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</si>
  <si>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</si>
  <si>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</si>
  <si>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</si>
  <si>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</si>
  <si>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</si>
  <si>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</si>
  <si>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</si>
  <si>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</si>
  <si>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</si>
  <si>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</si>
  <si>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</si>
  <si>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</si>
  <si>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</si>
  <si>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</si>
  <si>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</si>
  <si>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</si>
  <si>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</si>
  <si>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</si>
  <si>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</si>
  <si>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</si>
  <si>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</si>
  <si>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</si>
  <si>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</si>
  <si>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</si>
  <si>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</si>
  <si>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</si>
  <si>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</si>
  <si>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</si>
  <si>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</si>
  <si>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</si>
  <si>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</si>
  <si>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</si>
  <si>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</si>
  <si>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</si>
  <si>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</si>
  <si>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</si>
  <si>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</si>
  <si>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</si>
  <si>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</si>
  <si>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</si>
  <si>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</si>
  <si>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</si>
  <si>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</si>
  <si>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</si>
  <si>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</si>
  <si>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</si>
  <si>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</si>
  <si>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</si>
  <si>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</si>
  <si>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</si>
  <si>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</si>
  <si>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</si>
  <si>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</si>
  <si>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</si>
  <si>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</si>
  <si>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</si>
  <si>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</si>
  <si>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</si>
  <si>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</si>
  <si>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</si>
  <si>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</si>
  <si>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</si>
  <si>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</si>
  <si>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</si>
  <si>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</si>
  <si>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</si>
  <si>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</si>
  <si>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</si>
  <si>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</si>
  <si>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</si>
  <si>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</si>
  <si>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</si>
  <si>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</si>
  <si>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</si>
  <si>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</si>
  <si>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</si>
  <si>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</si>
  <si>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</si>
  <si>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</si>
  <si>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</si>
  <si>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</si>
  <si>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</si>
  <si>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</si>
  <si>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</si>
  <si>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</si>
  <si>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</si>
  <si>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</si>
  <si>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</si>
  <si>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</si>
  <si>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</si>
  <si>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</si>
  <si>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</si>
  <si>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</si>
  <si>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</si>
  <si>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</si>
  <si>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</si>
  <si>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</si>
  <si>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</si>
  <si>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</si>
  <si>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</si>
  <si>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</si>
  <si>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</si>
  <si>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</si>
  <si>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</si>
  <si>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</si>
  <si>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</si>
  <si>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</si>
  <si>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</si>
  <si>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</si>
  <si>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</si>
  <si>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</si>
  <si>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</si>
  <si>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</si>
  <si>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</si>
  <si>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</si>
  <si>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</si>
  <si>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</si>
  <si>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</si>
  <si>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</si>
  <si>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</si>
  <si>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</si>
  <si>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</si>
  <si>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</si>
  <si>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</si>
  <si>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</si>
  <si>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</si>
  <si>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</si>
  <si>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</si>
  <si>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</si>
  <si>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</si>
  <si>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</si>
  <si>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</si>
  <si>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</si>
  <si>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</si>
  <si>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</si>
  <si>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</si>
  <si>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</si>
  <si>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</si>
  <si>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</si>
  <si>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</si>
  <si>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</si>
  <si>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</si>
  <si>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</si>
  <si>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</si>
  <si>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</si>
  <si>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</si>
  <si>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</si>
  <si>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</si>
  <si>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</si>
  <si>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</si>
  <si>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</si>
  <si>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</si>
  <si>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</si>
  <si>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</si>
  <si>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</si>
  <si>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</si>
  <si>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</si>
  <si>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</si>
  <si>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</si>
  <si>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</si>
  <si>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</si>
  <si>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</si>
  <si>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</si>
  <si>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</si>
  <si>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</si>
  <si>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</si>
  <si>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</si>
  <si>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</si>
  <si>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</si>
  <si>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</si>
  <si>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</si>
  <si>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</si>
  <si>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</si>
  <si>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</si>
  <si>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</si>
  <si>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</si>
  <si>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</si>
  <si>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</si>
  <si>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</si>
  <si>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</si>
  <si>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</si>
  <si>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</si>
  <si>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</si>
  <si>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</si>
  <si>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</si>
  <si>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</si>
  <si>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</si>
  <si>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</si>
  <si>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</si>
  <si>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</si>
  <si>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</si>
  <si>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</si>
  <si>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</si>
  <si>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</si>
  <si>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</si>
  <si>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</si>
  <si>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</si>
  <si>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</si>
  <si>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</si>
  <si>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</si>
  <si>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</si>
  <si>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</si>
  <si>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</si>
  <si>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</si>
  <si>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</si>
  <si>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</si>
  <si>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</si>
  <si>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</si>
  <si>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</si>
  <si>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</si>
  <si>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</si>
  <si>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</si>
  <si>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</si>
  <si>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</si>
  <si>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</si>
  <si>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</si>
  <si>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</si>
  <si>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</si>
  <si>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</si>
  <si>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</si>
  <si>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</si>
  <si>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</si>
  <si>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</si>
  <si>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</si>
  <si>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</si>
  <si>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</si>
  <si>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</si>
  <si>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</si>
  <si>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</si>
  <si>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</si>
  <si>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</si>
  <si>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</si>
  <si>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</si>
  <si>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</si>
  <si>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</si>
  <si>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</si>
  <si>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</si>
  <si>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</si>
  <si>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</si>
  <si>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</si>
  <si>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</si>
  <si>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</si>
  <si>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</si>
  <si>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</si>
  <si>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</si>
  <si>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</si>
  <si>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</si>
  <si>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</si>
  <si>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</si>
  <si>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</si>
  <si>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</si>
  <si>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</si>
  <si>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</si>
  <si>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</si>
  <si>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</si>
  <si>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</si>
  <si>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</si>
  <si>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</si>
  <si>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</si>
  <si>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</si>
  <si>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</si>
  <si>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</si>
  <si>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</si>
  <si>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</si>
  <si>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</si>
  <si>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</si>
  <si>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</si>
  <si>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</si>
  <si>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</si>
  <si>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</si>
  <si>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</si>
  <si>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</si>
  <si>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</si>
  <si>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</si>
  <si>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</si>
  <si>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</si>
  <si>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</si>
  <si>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</si>
  <si>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</si>
  <si>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</si>
  <si>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</si>
  <si>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</si>
  <si>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</si>
  <si>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</si>
  <si>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</si>
  <si>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</si>
  <si>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</si>
  <si>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</si>
  <si>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</si>
  <si>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</si>
  <si>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</si>
  <si>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</si>
  <si>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</si>
  <si>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</si>
  <si>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</si>
  <si>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</si>
  <si>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</si>
  <si>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</si>
  <si>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</si>
  <si>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</si>
  <si>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</si>
  <si>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</si>
  <si>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</si>
  <si>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</si>
  <si>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</si>
  <si>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</si>
  <si>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</si>
  <si>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</si>
  <si>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</si>
  <si>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</si>
  <si>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</si>
  <si>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</si>
  <si>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</si>
  <si>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</si>
  <si>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</si>
  <si>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</si>
  <si>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</si>
  <si>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</si>
  <si>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</si>
  <si>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</si>
  <si>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</si>
  <si>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</si>
  <si>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</si>
  <si>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</si>
  <si>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</si>
  <si>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</si>
  <si>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</si>
  <si>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</si>
  <si>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</si>
  <si>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</si>
  <si>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</si>
  <si>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</si>
  <si>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</si>
  <si>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</si>
  <si>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</si>
  <si>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</si>
  <si>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</si>
  <si>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</si>
  <si>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</si>
  <si>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</si>
  <si>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</si>
  <si>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</si>
  <si>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</si>
  <si>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</si>
  <si>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</si>
  <si>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</si>
  <si>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</si>
  <si>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</si>
  <si>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</si>
  <si>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</si>
  <si>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</si>
  <si>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</si>
  <si>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</si>
  <si>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</si>
  <si>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</si>
  <si>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</si>
  <si>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</si>
  <si>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</si>
  <si>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</si>
  <si>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</si>
  <si>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</si>
  <si>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</si>
  <si>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</si>
  <si>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</si>
  <si>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</si>
  <si>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</si>
  <si>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</si>
  <si>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</si>
  <si>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</si>
  <si>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</si>
  <si>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</si>
  <si>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</si>
  <si>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</si>
  <si>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</si>
  <si>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</si>
  <si>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</si>
  <si>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</si>
  <si>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</si>
  <si>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</si>
  <si>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</si>
  <si>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</si>
  <si>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</si>
  <si>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</si>
  <si>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</si>
  <si>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</si>
  <si>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</si>
  <si>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</si>
  <si>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</si>
  <si>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</si>
  <si>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</si>
  <si>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</si>
  <si>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</si>
  <si>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</si>
  <si>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</si>
  <si>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</si>
  <si>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</si>
  <si>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</si>
  <si>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</si>
  <si>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</si>
  <si>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</si>
  <si>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</si>
  <si>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</si>
  <si>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</si>
  <si>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</si>
  <si>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</si>
  <si>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</si>
  <si>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</si>
  <si>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</si>
  <si>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</si>
  <si>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</si>
  <si>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</si>
  <si>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</si>
  <si>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</si>
  <si>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</si>
  <si>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</si>
  <si>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</si>
  <si>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</si>
  <si>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</si>
  <si>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</si>
  <si>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</si>
  <si>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</si>
  <si>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</si>
  <si>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</si>
  <si>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</si>
  <si>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</si>
  <si>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</si>
  <si>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</si>
  <si>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</si>
  <si>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</si>
  <si>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</si>
  <si>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</si>
  <si>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</si>
  <si>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</si>
  <si>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</si>
  <si>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</si>
  <si>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</si>
  <si>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</si>
  <si>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</si>
  <si>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</si>
  <si>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</si>
  <si>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</si>
  <si>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</si>
  <si>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</si>
  <si>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</si>
  <si>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</si>
  <si>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</si>
  <si>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</si>
  <si>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</si>
  <si>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</si>
  <si>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</si>
  <si>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</si>
  <si>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</si>
  <si>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</si>
  <si>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</si>
  <si>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</si>
  <si>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</si>
  <si>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</si>
  <si>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</si>
  <si>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</si>
  <si>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</si>
  <si>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</si>
  <si>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</si>
  <si>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</si>
  <si>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</si>
  <si>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</si>
  <si>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</si>
  <si>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</si>
  <si>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</si>
  <si>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</si>
  <si>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</si>
  <si>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</si>
  <si>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</si>
  <si>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</si>
  <si>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</si>
  <si>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</si>
  <si>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</si>
  <si>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</si>
  <si>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</si>
  <si>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</si>
  <si>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</si>
  <si>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</si>
  <si>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</si>
  <si>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</si>
  <si>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</si>
  <si>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</si>
  <si>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</si>
  <si>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</si>
  <si>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</si>
  <si>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</si>
  <si>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</si>
  <si>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</si>
  <si>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</si>
  <si>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</si>
  <si>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</si>
  <si>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</si>
  <si>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</si>
  <si>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</si>
  <si>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</si>
  <si>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</si>
  <si>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</si>
  <si>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</si>
  <si>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</si>
  <si>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</si>
  <si>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</si>
  <si>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</si>
  <si>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</si>
  <si>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</si>
  <si>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</si>
  <si>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</si>
  <si>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</si>
  <si>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</si>
  <si>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</si>
  <si>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</si>
  <si>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</si>
  <si>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</si>
  <si>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</si>
  <si>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</si>
  <si>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</si>
  <si>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</si>
  <si>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</si>
  <si>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</si>
  <si>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</si>
  <si>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</si>
  <si>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</si>
  <si>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</si>
  <si>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</si>
  <si>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</si>
  <si>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</si>
  <si>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</si>
  <si>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</si>
  <si>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</si>
  <si>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</si>
  <si>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</si>
  <si>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</si>
  <si>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</si>
  <si>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</si>
  <si>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</si>
  <si>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</si>
  <si>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</si>
  <si>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</si>
  <si>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</si>
  <si>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</si>
  <si>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</si>
  <si>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</si>
  <si>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</si>
  <si>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</si>
  <si>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</si>
  <si>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</si>
  <si>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</si>
  <si>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</si>
  <si>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</si>
  <si>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</si>
  <si>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</si>
  <si>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</si>
  <si>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</si>
  <si>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</si>
  <si>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</si>
  <si>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</si>
  <si>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</si>
  <si>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</si>
  <si>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</si>
  <si>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</si>
  <si>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</si>
  <si>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</si>
  <si>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</si>
  <si>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</si>
  <si>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</si>
  <si>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</si>
  <si>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</si>
  <si>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</si>
  <si>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</si>
  <si>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</si>
  <si>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</si>
  <si>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</si>
  <si>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</si>
  <si>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</si>
  <si>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</si>
  <si>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</si>
  <si>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</si>
  <si>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</si>
  <si>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</si>
  <si>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</si>
  <si>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</si>
  <si>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</si>
  <si>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</si>
  <si>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</si>
  <si>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</si>
  <si>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</si>
  <si>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</si>
  <si>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</si>
  <si>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</si>
  <si>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</si>
  <si>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</si>
  <si>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</si>
  <si>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</si>
  <si>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</si>
  <si>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</si>
  <si>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</si>
  <si>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</si>
  <si>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</si>
  <si>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</si>
  <si>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</si>
  <si>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</si>
  <si>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</si>
  <si>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</si>
  <si>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</si>
  <si>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</si>
  <si>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</si>
  <si>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</si>
  <si>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</si>
  <si>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</si>
  <si>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</si>
  <si>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</si>
  <si>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</si>
  <si>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</si>
  <si>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</si>
  <si>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</si>
  <si>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</si>
  <si>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</si>
  <si>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</si>
  <si>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</si>
  <si>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</si>
  <si>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</si>
  <si>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</si>
  <si>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</si>
  <si>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</si>
  <si>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</si>
  <si>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</si>
  <si>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</si>
  <si>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</si>
  <si>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</si>
  <si>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</si>
  <si>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</si>
  <si>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</si>
  <si>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</si>
  <si>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</si>
  <si>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</si>
  <si>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</si>
  <si>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</si>
  <si>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</si>
  <si>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</si>
  <si>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</si>
  <si>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</si>
  <si>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</si>
  <si>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</si>
  <si>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</si>
  <si>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</si>
  <si>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</si>
  <si>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</si>
  <si>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</si>
  <si>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</si>
  <si>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</si>
  <si>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</si>
  <si>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</si>
  <si>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</si>
  <si>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</si>
  <si>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</si>
  <si>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</si>
  <si>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</si>
  <si>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</si>
  <si>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</si>
  <si>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</si>
  <si>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</si>
  <si>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</si>
  <si>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</si>
  <si>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</si>
  <si>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</si>
  <si>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</si>
  <si>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</si>
  <si>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</si>
  <si>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</si>
  <si>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</si>
  <si>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</si>
  <si>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</si>
  <si>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</si>
  <si>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</si>
  <si>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</si>
  <si>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</si>
  <si>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</si>
  <si>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</si>
  <si>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</si>
  <si>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</si>
  <si>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</si>
  <si>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</si>
  <si>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</si>
  <si>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</si>
  <si>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</si>
  <si>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</si>
  <si>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</si>
  <si>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</si>
  <si>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</si>
  <si>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</si>
  <si>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</si>
  <si>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</si>
  <si>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</si>
  <si>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</si>
  <si>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</si>
  <si>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</si>
  <si>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</si>
  <si>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</si>
  <si>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</si>
  <si>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</si>
  <si>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</si>
  <si>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</si>
  <si>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</si>
  <si>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</si>
  <si>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</si>
  <si>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</si>
  <si>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</si>
  <si>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</si>
  <si>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</si>
  <si>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</si>
  <si>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</si>
  <si>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</si>
  <si>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</si>
  <si>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</si>
  <si>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</si>
  <si>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</si>
  <si>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</si>
  <si>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</si>
  <si>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</si>
  <si>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</si>
  <si>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</si>
  <si>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</si>
  <si>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</si>
  <si>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</si>
  <si>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</si>
  <si>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</si>
  <si>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</si>
  <si>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</si>
  <si>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</si>
  <si>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</si>
  <si>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</si>
  <si>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</si>
  <si>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</si>
  <si>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</si>
  <si>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</si>
  <si>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</si>
  <si>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</si>
  <si>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</si>
  <si>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</si>
  <si>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</si>
  <si>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</si>
  <si>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</si>
  <si>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</si>
  <si>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</si>
  <si>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</si>
  <si>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</si>
  <si>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</si>
  <si>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</si>
  <si>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</si>
  <si>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</si>
  <si>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</si>
  <si>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</si>
  <si>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</si>
  <si>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</si>
  <si>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</si>
  <si>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</si>
  <si>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</si>
  <si>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</si>
  <si>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</si>
  <si>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</si>
  <si>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</si>
  <si>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</si>
  <si>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</si>
  <si>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</si>
  <si>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</si>
  <si>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</si>
  <si>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</si>
  <si>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</si>
  <si>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</si>
  <si>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</si>
  <si>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</si>
  <si>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</si>
  <si>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</si>
  <si>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</si>
  <si>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</si>
  <si>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</si>
  <si>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</si>
  <si>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</si>
  <si>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</si>
  <si>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</si>
  <si>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</si>
  <si>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</si>
  <si>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</si>
  <si>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</si>
  <si>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</si>
  <si>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</si>
  <si>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</si>
  <si>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</si>
  <si>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</si>
  <si>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</si>
  <si>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</si>
  <si>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</si>
  <si>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</si>
  <si>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</si>
  <si>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</si>
  <si>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</si>
  <si>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</si>
  <si>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</si>
  <si>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</si>
  <si>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</si>
  <si>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</si>
  <si>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</si>
  <si>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</si>
  <si>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</si>
  <si>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</si>
  <si>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</si>
  <si>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</si>
  <si>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</si>
  <si>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</si>
  <si>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</si>
  <si>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</si>
  <si>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</si>
  <si>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</si>
  <si>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</si>
  <si>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</si>
  <si>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</si>
  <si>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</si>
  <si>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</si>
  <si>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</si>
  <si>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</si>
  <si>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</si>
  <si>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</si>
  <si>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</si>
  <si>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</si>
  <si>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</si>
  <si>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</si>
  <si>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</si>
  <si>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</si>
  <si>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</si>
  <si>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</si>
  <si>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</si>
  <si>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</si>
  <si>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</si>
  <si>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</si>
  <si>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</si>
  <si>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</si>
  <si>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</si>
  <si>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</si>
  <si>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</si>
  <si>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</si>
  <si>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</si>
  <si>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</si>
  <si>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</si>
  <si>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</si>
  <si>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</si>
  <si>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</si>
  <si>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</si>
  <si>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</si>
  <si>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</si>
  <si>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</si>
  <si>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</si>
  <si>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</si>
  <si>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</si>
  <si>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</si>
  <si>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</si>
  <si>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</si>
  <si>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</si>
  <si>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</si>
  <si>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</si>
  <si>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</si>
  <si>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</si>
  <si>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</si>
  <si>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</si>
  <si>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</si>
  <si>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</si>
  <si>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</si>
  <si>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</si>
  <si>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</si>
  <si>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</si>
  <si>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</si>
  <si>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</si>
  <si>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</si>
  <si>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</si>
  <si>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</si>
  <si>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</si>
  <si>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</si>
  <si>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</si>
  <si>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</si>
  <si>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</si>
  <si>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</si>
  <si>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</si>
  <si>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</si>
  <si>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</si>
  <si>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</si>
  <si>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</si>
  <si>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</si>
  <si>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</si>
  <si>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</si>
  <si>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</si>
  <si>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</si>
  <si>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</si>
  <si>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</si>
  <si>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</si>
  <si>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</si>
  <si>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</si>
  <si>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</si>
  <si>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</si>
  <si>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</si>
  <si>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</si>
  <si>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</si>
  <si>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</si>
  <si>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</si>
  <si>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</si>
  <si>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</si>
  <si>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</si>
  <si>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</si>
  <si>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</si>
  <si>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</si>
  <si>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</si>
  <si>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</si>
  <si>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</si>
  <si>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</si>
  <si>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</si>
  <si>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</si>
  <si>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</si>
  <si>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</si>
  <si>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</si>
  <si>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</si>
  <si>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</si>
  <si>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</si>
  <si>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</si>
  <si>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</si>
  <si>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</si>
  <si>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</si>
  <si>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</si>
  <si>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</si>
  <si>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</si>
  <si>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</si>
  <si>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</si>
  <si>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</si>
  <si>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</si>
  <si>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</si>
  <si>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</si>
  <si>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</si>
  <si>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</si>
  <si>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</si>
  <si>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</si>
  <si>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</si>
  <si>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</si>
  <si>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</si>
  <si>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</si>
  <si>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</si>
  <si>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</si>
  <si>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</si>
  <si>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</si>
  <si>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</si>
  <si>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</si>
  <si>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</si>
  <si>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</si>
  <si>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</si>
  <si>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</si>
  <si>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</si>
  <si>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</si>
  <si>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</si>
  <si>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</si>
  <si>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</si>
  <si>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</si>
  <si>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</si>
  <si>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</si>
  <si>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</si>
  <si>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</si>
  <si>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</si>
  <si>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</si>
  <si>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</si>
  <si>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</si>
  <si>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</si>
  <si>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</si>
  <si>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</si>
  <si>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</si>
  <si>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</si>
  <si>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</si>
  <si>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</si>
  <si>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</si>
  <si>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</si>
  <si>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</si>
  <si>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</si>
  <si>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</si>
  <si>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</si>
  <si>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</si>
  <si>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</si>
  <si>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</si>
  <si>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</si>
  <si>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</si>
  <si>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</si>
  <si>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</si>
  <si>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</si>
  <si>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</si>
  <si>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</si>
  <si>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</si>
  <si>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</si>
  <si>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</si>
  <si>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</si>
  <si>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</si>
  <si>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</si>
  <si>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</si>
  <si>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</si>
  <si>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</si>
  <si>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</si>
  <si>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</si>
  <si>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</si>
  <si>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</si>
  <si>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</si>
  <si>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</si>
  <si>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</si>
  <si>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</si>
  <si>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</si>
  <si>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</si>
  <si>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</si>
  <si>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</si>
  <si>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</si>
  <si>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</si>
  <si>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</si>
  <si>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</si>
  <si>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</si>
  <si>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</si>
  <si>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</si>
  <si>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</si>
  <si>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</si>
  <si>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</si>
  <si>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</si>
  <si>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</si>
  <si>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</si>
  <si>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</si>
  <si>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</si>
  <si>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</si>
  <si>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</si>
  <si>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</si>
  <si>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</si>
  <si>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</si>
  <si>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</si>
  <si>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</si>
  <si>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</si>
  <si>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</si>
  <si>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</si>
  <si>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</si>
  <si>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</si>
  <si>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</si>
  <si>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</si>
  <si>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</si>
  <si>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</si>
  <si>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</si>
  <si>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</si>
  <si>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</si>
  <si>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</si>
  <si>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</si>
  <si>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</si>
  <si>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</si>
  <si>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</si>
  <si>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</si>
  <si>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</si>
  <si>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</si>
  <si>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</si>
  <si>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</si>
  <si>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</si>
  <si>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</si>
  <si>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</si>
  <si>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</si>
  <si>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</si>
  <si>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</si>
  <si>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</si>
  <si>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</si>
  <si>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</si>
  <si>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</si>
  <si>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</si>
  <si>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</si>
  <si>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</si>
  <si>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</si>
  <si>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</si>
  <si>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</si>
  <si>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</si>
  <si>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</si>
  <si>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</si>
  <si>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</si>
  <si>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</si>
  <si>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</si>
  <si>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</si>
  <si>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</si>
  <si>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</si>
  <si>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</si>
  <si>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</si>
  <si>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</si>
  <si>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</si>
  <si>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</si>
  <si>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</si>
  <si>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</si>
  <si>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</si>
  <si>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</si>
  <si>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</si>
  <si>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</si>
  <si>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</si>
  <si>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</si>
  <si>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</si>
  <si>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</si>
  <si>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</si>
  <si>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</si>
  <si>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</si>
  <si>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</si>
  <si>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</si>
  <si>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</si>
  <si>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</si>
  <si>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</si>
  <si>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</si>
  <si>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</si>
  <si>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</si>
  <si>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</si>
  <si>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</si>
  <si>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</si>
  <si>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</si>
  <si>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</si>
  <si>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</si>
  <si>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</si>
  <si>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</si>
  <si>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</si>
  <si>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</si>
  <si>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</si>
  <si>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</si>
  <si>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</si>
  <si>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</si>
  <si>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</si>
  <si>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</si>
  <si>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</si>
  <si>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</si>
  <si>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</si>
  <si>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</si>
  <si>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</si>
  <si>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</si>
  <si>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</si>
  <si>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</si>
  <si>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</si>
  <si>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</si>
  <si>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</si>
  <si>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</si>
  <si>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</si>
  <si>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</si>
  <si>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</si>
  <si>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</si>
  <si>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</si>
  <si>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</si>
  <si>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</si>
  <si>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</si>
  <si>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</si>
  <si>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</si>
  <si>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</si>
  <si>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</si>
  <si>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</si>
  <si>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</si>
  <si>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</si>
  <si>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</si>
  <si>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</si>
  <si>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</si>
  <si>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</si>
  <si>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</si>
  <si>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</si>
  <si>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</si>
  <si>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</si>
  <si>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</si>
  <si>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</si>
  <si>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</si>
  <si>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</si>
  <si>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</si>
  <si>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</si>
  <si>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</si>
  <si>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</si>
  <si>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</si>
  <si>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</si>
  <si>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</si>
  <si>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</si>
  <si>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</si>
  <si>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</si>
  <si>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</si>
  <si>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</si>
  <si>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</si>
  <si>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</si>
  <si>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</si>
  <si>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</si>
  <si>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</si>
  <si>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</si>
  <si>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</si>
  <si>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</si>
  <si>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</si>
  <si>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</si>
  <si>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</si>
  <si>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</si>
  <si>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</si>
  <si>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</si>
  <si>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</si>
  <si>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</si>
  <si>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</si>
  <si>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</si>
  <si>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</si>
  <si>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</si>
  <si>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</si>
  <si>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</si>
  <si>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</si>
  <si>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</si>
  <si>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</si>
  <si>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</si>
  <si>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</si>
  <si>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</si>
  <si>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</si>
  <si>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</si>
  <si>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</si>
  <si>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</si>
  <si>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</si>
  <si>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</si>
  <si>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</si>
  <si>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</si>
  <si>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</si>
  <si>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</si>
  <si>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</si>
  <si>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</si>
  <si>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</si>
  <si>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</si>
  <si>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</si>
  <si>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</si>
  <si>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</si>
  <si>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</si>
  <si>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</si>
  <si>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</si>
  <si>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</si>
  <si>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</si>
  <si>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</si>
  <si>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</si>
  <si>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</si>
  <si>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</si>
  <si>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</si>
  <si>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</si>
  <si>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</si>
  <si>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</si>
  <si>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</si>
  <si>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</si>
  <si>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</si>
  <si>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</si>
  <si>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</si>
  <si>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</si>
  <si>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</si>
  <si>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</si>
  <si>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</si>
  <si>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</si>
  <si>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</si>
  <si>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</si>
  <si>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</si>
  <si>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</si>
  <si>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</si>
  <si>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</si>
  <si>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</si>
  <si>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</si>
  <si>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</si>
  <si>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</si>
  <si>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</si>
  <si>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</si>
  <si>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</si>
  <si>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</si>
  <si>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</si>
  <si>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</si>
  <si>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</si>
  <si>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</si>
  <si>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</si>
  <si>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</si>
  <si>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</si>
  <si>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</si>
  <si>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</si>
  <si>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</si>
  <si>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</si>
  <si>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</si>
  <si>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</si>
  <si>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</si>
  <si>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</si>
  <si>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</si>
  <si>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</si>
  <si>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</si>
  <si>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</si>
  <si>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</si>
  <si>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</si>
  <si>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</si>
  <si>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</si>
  <si>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</si>
  <si>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</si>
  <si>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</si>
  <si>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</si>
  <si>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</si>
  <si>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</si>
  <si>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</si>
  <si>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</si>
  <si>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</si>
  <si>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</si>
  <si>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</si>
  <si>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</si>
  <si>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</si>
  <si>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</si>
  <si>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</si>
  <si>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</si>
  <si>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</si>
  <si>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</si>
  <si>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</si>
  <si>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</si>
  <si>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</si>
  <si>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</si>
  <si>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</si>
  <si>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</si>
  <si>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</si>
  <si>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</si>
  <si>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</si>
  <si>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</si>
  <si>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</si>
  <si>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</si>
  <si>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</si>
  <si>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</si>
  <si>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</si>
  <si>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</si>
  <si>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</si>
  <si>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</si>
  <si>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</si>
  <si>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</si>
  <si>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</si>
  <si>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</si>
  <si>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</si>
  <si>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</si>
  <si>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</si>
  <si>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</si>
  <si>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</si>
  <si>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</si>
  <si>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</si>
  <si>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</si>
  <si>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</si>
  <si>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</si>
  <si>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</si>
  <si>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</si>
  <si>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</si>
  <si>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</si>
  <si>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</si>
  <si>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</si>
  <si>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</si>
  <si>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</si>
  <si>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</si>
  <si>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</si>
  <si>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</si>
  <si>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</si>
  <si>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</si>
  <si>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</si>
  <si>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</si>
  <si>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</si>
  <si>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</si>
  <si>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</si>
  <si>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</si>
  <si>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</si>
  <si>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</si>
  <si>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</si>
  <si>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</si>
  <si>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</si>
  <si>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</si>
  <si>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</si>
  <si>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</si>
  <si>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</si>
  <si>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</si>
  <si>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</si>
  <si>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</si>
  <si>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</si>
  <si>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</si>
  <si>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</si>
  <si>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</si>
  <si>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</si>
  <si>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</si>
  <si>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</si>
  <si>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</si>
  <si>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</si>
  <si>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</si>
  <si>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</si>
  <si>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</si>
  <si>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</si>
  <si>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</si>
  <si>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</si>
  <si>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</si>
  <si>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</si>
  <si>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</si>
  <si>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</si>
  <si>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</si>
  <si>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</si>
  <si>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</si>
  <si>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</si>
  <si>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</si>
  <si>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</si>
  <si>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</si>
  <si>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</si>
  <si>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</si>
  <si>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</si>
  <si>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</si>
  <si>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</si>
  <si>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</si>
  <si>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</si>
  <si>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</si>
  <si>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</si>
  <si>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</si>
  <si>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</si>
  <si>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</si>
  <si>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</si>
  <si>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</si>
  <si>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</si>
  <si>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</si>
  <si>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</si>
  <si>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</si>
  <si>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</si>
  <si>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</si>
  <si>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</si>
  <si>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</si>
  <si>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</si>
  <si>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</si>
  <si>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</si>
  <si>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</si>
  <si>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</si>
  <si>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</si>
  <si>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</si>
  <si>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</si>
  <si>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</si>
  <si>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</si>
  <si>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</si>
  <si>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</si>
  <si>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</si>
  <si>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</si>
  <si>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</si>
  <si>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</si>
  <si>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</si>
  <si>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</si>
  <si>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</si>
  <si>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</si>
  <si>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</si>
  <si>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</si>
  <si>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</si>
  <si>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</si>
  <si>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</si>
  <si>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</si>
  <si>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</si>
  <si>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</si>
  <si>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</si>
  <si>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</si>
  <si>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</si>
  <si>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</si>
  <si>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</si>
  <si>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</si>
  <si>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</si>
  <si>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</si>
  <si>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</si>
  <si>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</si>
  <si>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</si>
  <si>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</si>
  <si>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</si>
  <si>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</si>
  <si>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</si>
  <si>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</si>
  <si>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</si>
  <si>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</si>
  <si>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</si>
  <si>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</si>
  <si>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</si>
  <si>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</si>
  <si>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</si>
  <si>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</si>
  <si>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</si>
  <si>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</si>
  <si>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</si>
  <si>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</si>
  <si>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</si>
  <si>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</si>
  <si>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</si>
  <si>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</si>
  <si>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</si>
  <si>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</si>
  <si>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</si>
  <si>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</si>
  <si>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</si>
  <si>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</si>
  <si>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</si>
  <si>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</si>
  <si>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</si>
  <si>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</si>
  <si>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</si>
  <si>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</si>
  <si>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</si>
  <si>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</si>
  <si>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</si>
  <si>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</si>
  <si>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</si>
  <si>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</si>
  <si>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</si>
  <si>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</si>
  <si>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</si>
  <si>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</si>
  <si>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</si>
  <si>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</si>
  <si>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</si>
  <si>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</si>
  <si>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</si>
  <si>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</si>
  <si>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</si>
  <si>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</si>
  <si>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</si>
  <si>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</si>
  <si>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</si>
  <si>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</si>
  <si>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</si>
  <si>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</si>
  <si>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</si>
  <si>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</si>
  <si>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</si>
  <si>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</si>
  <si>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</si>
  <si>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</si>
  <si>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</si>
  <si>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</si>
  <si>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</si>
  <si>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</si>
  <si>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</si>
  <si>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</si>
  <si>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</si>
  <si>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</si>
  <si>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</si>
  <si>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</si>
  <si>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</si>
  <si>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</si>
  <si>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</si>
  <si>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</si>
  <si>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</si>
  <si>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</si>
  <si>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</si>
  <si>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</si>
  <si>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</si>
  <si>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</si>
  <si>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</si>
  <si>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</si>
  <si>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</si>
  <si>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</si>
  <si>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</si>
  <si>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</si>
  <si>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</si>
  <si>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</si>
  <si>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</si>
  <si>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</si>
  <si>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</si>
  <si>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</si>
  <si>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</si>
  <si>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</si>
  <si>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</si>
  <si>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</si>
  <si>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</si>
  <si>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</si>
  <si>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</si>
  <si>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</si>
  <si>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</si>
  <si>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</si>
  <si>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</si>
  <si>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</si>
  <si>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</si>
  <si>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</si>
  <si>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</si>
  <si>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</si>
  <si>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</si>
  <si>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</si>
  <si>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</si>
  <si>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</si>
  <si>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</si>
  <si>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</si>
  <si>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</si>
  <si>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</si>
  <si>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</si>
  <si>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</si>
  <si>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</si>
  <si>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</si>
  <si>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</si>
  <si>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</si>
  <si>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</si>
  <si>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</si>
  <si>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</si>
  <si>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</si>
  <si>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</si>
  <si>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</si>
  <si>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</si>
  <si>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</si>
  <si>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</si>
  <si>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</si>
  <si>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</si>
  <si>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</si>
  <si>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</si>
  <si>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</si>
  <si>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</si>
  <si>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</si>
  <si>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</si>
  <si>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</si>
  <si>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</si>
  <si>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</si>
  <si>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</si>
  <si>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</si>
  <si>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</si>
  <si>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</si>
  <si>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</si>
  <si>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</si>
  <si>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</si>
  <si>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</si>
  <si>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</si>
  <si>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</si>
  <si>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</si>
  <si>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</si>
  <si>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</si>
  <si>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</si>
  <si>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</si>
  <si>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</si>
  <si>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</si>
  <si>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</si>
  <si>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</si>
  <si>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</si>
  <si>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</si>
  <si>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</si>
  <si>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</si>
  <si>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</si>
  <si>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</si>
  <si>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</si>
  <si>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</si>
  <si>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</si>
  <si>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</si>
  <si>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</si>
  <si>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</si>
  <si>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</si>
  <si>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</si>
  <si>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</si>
  <si>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</si>
  <si>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</si>
  <si>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</si>
  <si>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</si>
  <si>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</si>
  <si>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</si>
  <si>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</si>
  <si>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</si>
  <si>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</si>
  <si>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</si>
  <si>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</si>
  <si>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</si>
  <si>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</si>
  <si>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</si>
  <si>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</si>
  <si>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</si>
  <si>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</si>
  <si>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</si>
  <si>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</si>
  <si>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</si>
  <si>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</si>
  <si>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</si>
  <si>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</si>
  <si>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</si>
  <si>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</si>
  <si>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</si>
  <si>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</si>
  <si>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</si>
  <si>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</si>
  <si>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</si>
  <si>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</si>
  <si>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</si>
  <si>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</si>
  <si>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</si>
  <si>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</si>
  <si>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</si>
  <si>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</si>
  <si>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</si>
  <si>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</si>
  <si>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</si>
  <si>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</si>
  <si>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</si>
  <si>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</si>
  <si>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</si>
  <si>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</si>
  <si>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</si>
  <si>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</si>
  <si>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</si>
  <si>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</si>
  <si>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</si>
  <si>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</si>
  <si>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</si>
  <si>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</si>
  <si>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</si>
  <si>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</si>
  <si>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</si>
  <si>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</si>
  <si>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</si>
  <si>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</si>
  <si>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</si>
  <si>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</si>
  <si>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</si>
  <si>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</si>
  <si>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</si>
  <si>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</si>
  <si>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</si>
  <si>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</si>
  <si>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</si>
  <si>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</si>
  <si>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</si>
  <si>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</si>
  <si>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</si>
  <si>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</si>
  <si>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</si>
  <si>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</si>
  <si>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</si>
  <si>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</si>
  <si>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</si>
  <si>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</si>
  <si>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</si>
  <si>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</si>
  <si>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</si>
  <si>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</si>
  <si>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</si>
  <si>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</si>
  <si>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</si>
  <si>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</si>
  <si>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</si>
  <si>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</si>
  <si>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</si>
  <si>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</si>
  <si>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</si>
  <si>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</si>
  <si>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</si>
  <si>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</si>
  <si>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</si>
  <si>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</si>
  <si>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</si>
  <si>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</si>
  <si>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</si>
  <si>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</si>
  <si>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</si>
  <si>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</si>
  <si>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</si>
  <si>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</si>
  <si>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</si>
  <si>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</si>
  <si>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</si>
  <si>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</si>
  <si>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</si>
  <si>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</si>
  <si>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</si>
  <si>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</si>
  <si>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</si>
  <si>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</si>
  <si>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</si>
  <si>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</si>
  <si>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</si>
  <si>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</si>
  <si>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</si>
  <si>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</si>
  <si>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</si>
  <si>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</si>
  <si>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</si>
  <si>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</si>
  <si>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</si>
  <si>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</si>
  <si>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</si>
  <si>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</si>
  <si>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</si>
  <si>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</si>
  <si>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</si>
  <si>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</si>
  <si>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</si>
  <si>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</si>
  <si>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</si>
  <si>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</si>
  <si>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</si>
  <si>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</si>
  <si>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</si>
  <si>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</si>
  <si>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</si>
  <si>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</si>
  <si>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</si>
  <si>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</si>
  <si>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</si>
  <si>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</si>
  <si>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</si>
  <si>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</si>
  <si>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</si>
  <si>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</si>
  <si>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</si>
  <si>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</si>
  <si>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</si>
  <si>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</si>
  <si>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</si>
  <si>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</si>
  <si>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</si>
  <si>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</si>
  <si>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</si>
  <si>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</si>
  <si>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</si>
  <si>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</si>
  <si>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</si>
  <si>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</si>
  <si>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</si>
  <si>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</si>
  <si>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</si>
  <si>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</si>
  <si>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</si>
  <si>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</si>
  <si>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</si>
  <si>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</si>
  <si>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</si>
  <si>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</si>
  <si>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</si>
  <si>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</si>
  <si>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</si>
  <si>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</si>
  <si>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</si>
  <si>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</si>
  <si>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</si>
  <si>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</si>
  <si>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</si>
  <si>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</si>
  <si>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</si>
  <si>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</si>
  <si>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</si>
  <si>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</si>
  <si>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</si>
  <si>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</si>
  <si>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</si>
  <si>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</si>
  <si>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</si>
  <si>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</si>
  <si>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</si>
  <si>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</si>
  <si>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</si>
  <si>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</si>
  <si>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</si>
  <si>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</si>
  <si>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</si>
  <si>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</si>
  <si>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</si>
  <si>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</si>
  <si>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</si>
  <si>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</si>
  <si>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</si>
  <si>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</si>
  <si>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</si>
  <si>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</si>
  <si>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</si>
  <si>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</si>
  <si>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</si>
  <si>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</si>
  <si>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</si>
  <si>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</si>
  <si>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</si>
  <si>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</si>
  <si>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</si>
  <si>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</si>
  <si>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</si>
  <si>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</si>
  <si>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</si>
  <si>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</si>
  <si>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</si>
  <si>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</si>
  <si>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</si>
  <si>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</si>
  <si>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</si>
  <si>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</si>
  <si>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</si>
  <si>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</si>
  <si>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</si>
  <si>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</si>
  <si>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</si>
  <si>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</si>
  <si>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</si>
  <si>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</si>
  <si>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</si>
  <si>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</si>
  <si>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</si>
  <si>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</si>
  <si>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</si>
  <si>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</si>
  <si>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</si>
  <si>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</si>
  <si>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</si>
  <si>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</si>
  <si>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</si>
  <si>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</si>
  <si>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</si>
  <si>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</si>
  <si>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</si>
  <si>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</si>
  <si>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</si>
  <si>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</si>
  <si>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</si>
  <si>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</si>
  <si>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</si>
  <si>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</si>
  <si>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</si>
  <si>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</si>
  <si>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</si>
  <si>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</si>
  <si>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</si>
  <si>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</si>
  <si>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</si>
  <si>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</si>
  <si>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</si>
  <si>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</si>
  <si>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</si>
  <si>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</si>
  <si>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</si>
  <si>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</si>
  <si>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</si>
  <si>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</si>
  <si>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</si>
  <si>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</si>
  <si>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</si>
  <si>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</si>
  <si>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</si>
  <si>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</si>
  <si>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</si>
  <si>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</si>
  <si>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</si>
  <si>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</si>
  <si>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</si>
  <si>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</si>
  <si>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</si>
  <si>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</si>
  <si>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</si>
  <si>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</si>
  <si>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</si>
  <si>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</si>
  <si>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</si>
  <si>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</si>
  <si>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</si>
  <si>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</si>
  <si>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</si>
  <si>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</si>
  <si>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</si>
  <si>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</si>
  <si>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</si>
  <si>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</si>
  <si>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</si>
  <si>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</si>
  <si>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</si>
  <si>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</si>
  <si>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</si>
  <si>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</si>
  <si>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</si>
  <si>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</si>
  <si>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</si>
  <si>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</si>
  <si>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</si>
  <si>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</si>
  <si>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</si>
  <si>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</si>
  <si>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</si>
  <si>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</si>
  <si>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</si>
  <si>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</si>
  <si>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</si>
  <si>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</si>
  <si>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</si>
  <si>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</si>
  <si>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</si>
  <si>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</si>
  <si>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</si>
  <si>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</si>
  <si>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</si>
  <si>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</si>
  <si>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</si>
  <si>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</si>
  <si>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</si>
  <si>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</si>
  <si>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</si>
  <si>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</si>
  <si>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</si>
  <si>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</si>
  <si>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</si>
  <si>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</si>
  <si>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</si>
  <si>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</si>
  <si>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</si>
  <si>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</si>
  <si>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</si>
  <si>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</si>
  <si>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</si>
  <si>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</si>
  <si>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</si>
  <si>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</si>
  <si>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</si>
  <si>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</si>
  <si>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</si>
  <si>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</si>
  <si>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</si>
  <si>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</si>
  <si>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</si>
  <si>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</si>
  <si>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</si>
  <si>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</si>
  <si>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</si>
  <si>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</si>
  <si>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</si>
  <si>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</si>
  <si>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</si>
  <si>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</si>
  <si>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</si>
  <si>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</si>
  <si>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</si>
  <si>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</si>
  <si>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</si>
  <si>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</si>
  <si>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</si>
  <si>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</si>
  <si>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</si>
  <si>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</si>
  <si>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</si>
  <si>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</si>
  <si>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</si>
  <si>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</si>
  <si>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</si>
  <si>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</si>
  <si>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</si>
  <si>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</si>
  <si>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</si>
  <si>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</si>
  <si>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</si>
  <si>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</si>
  <si>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</si>
  <si>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</si>
  <si>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</si>
  <si>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</si>
  <si>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</si>
  <si>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</si>
  <si>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</si>
  <si>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</si>
  <si>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</si>
  <si>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</si>
  <si>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</si>
  <si>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</si>
  <si>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</si>
  <si>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</si>
  <si>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</si>
  <si>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</si>
  <si>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</si>
  <si>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</si>
  <si>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</si>
  <si>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</si>
  <si>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</si>
  <si>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</si>
  <si>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</si>
  <si>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</si>
  <si>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</si>
  <si>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</si>
  <si>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</si>
  <si>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</si>
  <si>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</si>
  <si>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</si>
  <si>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</si>
  <si>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</si>
  <si>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</si>
  <si>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</si>
  <si>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</si>
  <si>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</si>
  <si>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</si>
  <si>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</si>
  <si>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</si>
  <si>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</si>
  <si>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</si>
  <si>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</si>
  <si>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</si>
  <si>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</si>
  <si>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</si>
  <si>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</si>
  <si>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</si>
  <si>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</si>
  <si>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</si>
  <si>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</si>
  <si>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</si>
  <si>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</si>
  <si>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</si>
  <si>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</si>
  <si>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</si>
  <si>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</si>
  <si>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</si>
  <si>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</si>
  <si>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</si>
  <si>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</si>
  <si>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</si>
  <si>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</si>
  <si>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</si>
  <si>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</si>
  <si>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</si>
  <si>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</si>
  <si>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</si>
  <si>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</si>
  <si>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</si>
  <si>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</si>
  <si>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</si>
  <si>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</si>
  <si>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</si>
  <si>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</si>
  <si>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</si>
  <si>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</si>
  <si>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</si>
  <si>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</si>
  <si>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</si>
  <si>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</si>
  <si>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</si>
  <si>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</si>
  <si>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</si>
  <si>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</si>
  <si>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</si>
  <si>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</si>
  <si>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</si>
  <si>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</si>
  <si>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</si>
  <si>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</si>
  <si>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</si>
  <si>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</si>
  <si>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</si>
  <si>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</si>
  <si>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</si>
  <si>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</si>
  <si>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</si>
  <si>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</si>
  <si>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</si>
  <si>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</si>
  <si>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</si>
  <si>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</si>
  <si>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</si>
  <si>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</si>
  <si>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</si>
  <si>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</si>
  <si>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</si>
  <si>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</si>
  <si>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</si>
  <si>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</si>
  <si>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</si>
  <si>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</si>
  <si>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</si>
  <si>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</si>
  <si>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</si>
  <si>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</si>
  <si>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</si>
  <si>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</si>
  <si>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</si>
  <si>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</si>
  <si>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</si>
  <si>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</si>
  <si>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</si>
  <si>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</si>
  <si>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</si>
  <si>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</si>
  <si>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</si>
  <si>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</si>
  <si>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</si>
  <si>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</si>
  <si>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</si>
  <si>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</si>
  <si>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</si>
  <si>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</si>
  <si>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</si>
  <si>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</si>
  <si>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</si>
  <si>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</si>
  <si>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</si>
  <si>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</si>
  <si>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</si>
  <si>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</si>
  <si>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</si>
  <si>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</si>
  <si>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</si>
  <si>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</si>
  <si>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</si>
  <si>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</si>
  <si>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</si>
  <si>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</si>
  <si>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</si>
  <si>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</si>
  <si>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</si>
  <si>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</si>
  <si>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</si>
  <si>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</si>
  <si>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</si>
  <si>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</si>
  <si>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</si>
  <si>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</si>
  <si>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</si>
  <si>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</si>
  <si>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</si>
  <si>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</si>
  <si>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</si>
  <si>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</si>
  <si>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</si>
  <si>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</si>
  <si>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</si>
  <si>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</si>
  <si>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</si>
  <si>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</si>
  <si>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</si>
  <si>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</si>
  <si>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</si>
  <si>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</si>
  <si>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</si>
  <si>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</si>
  <si>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</si>
  <si>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</si>
  <si>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</si>
  <si>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</si>
  <si>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</si>
  <si>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</si>
  <si>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</si>
  <si>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</si>
  <si>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</si>
  <si>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</si>
  <si>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</si>
  <si>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</si>
  <si>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</si>
  <si>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</si>
  <si>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</si>
  <si>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</si>
  <si>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</si>
  <si>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</si>
  <si>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</si>
  <si>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</si>
  <si>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</si>
  <si>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</si>
  <si>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</si>
  <si>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</si>
  <si>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</si>
  <si>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</si>
  <si>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</si>
  <si>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</si>
  <si>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</si>
  <si>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</si>
  <si>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</si>
  <si>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</si>
  <si>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</si>
  <si>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</si>
  <si>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</si>
  <si>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</si>
  <si>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</si>
  <si>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</si>
  <si>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</si>
  <si>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</si>
  <si>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</si>
  <si>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</si>
  <si>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</si>
  <si>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</si>
  <si>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</si>
  <si>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</si>
  <si>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</si>
  <si>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</si>
  <si>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</si>
  <si>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</si>
  <si>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</si>
  <si>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</si>
  <si>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</si>
  <si>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</si>
  <si>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</si>
  <si>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</si>
  <si>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</si>
  <si>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</si>
  <si>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</si>
  <si>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</si>
  <si>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</si>
  <si>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</si>
  <si>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</si>
  <si>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</si>
  <si>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</si>
  <si>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</si>
  <si>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</si>
  <si>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</si>
  <si>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</si>
  <si>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</si>
  <si>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</si>
  <si>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</si>
  <si>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</si>
  <si>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</si>
  <si>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</si>
  <si>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</si>
  <si>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</si>
  <si>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</si>
  <si>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</si>
  <si>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</si>
  <si>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</si>
  <si>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</si>
  <si>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</si>
  <si>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</si>
  <si>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</si>
  <si>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</si>
  <si>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</si>
  <si>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</si>
  <si>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</si>
  <si>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</si>
  <si>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</si>
  <si>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</si>
  <si>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</si>
  <si>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</si>
  <si>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</si>
  <si>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</si>
  <si>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</si>
  <si>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</si>
  <si>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</si>
  <si>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</si>
  <si>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</si>
  <si>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</si>
  <si>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</si>
  <si>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</si>
  <si>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</si>
  <si>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</si>
  <si>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</si>
  <si>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</si>
  <si>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</si>
  <si>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</si>
  <si>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</si>
  <si>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</si>
  <si>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</si>
  <si>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</si>
  <si>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</si>
  <si>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</si>
  <si>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</si>
  <si>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</si>
  <si>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</si>
  <si>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</si>
  <si>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</si>
  <si>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</si>
  <si>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</si>
  <si>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</si>
  <si>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</si>
  <si>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</si>
  <si>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</si>
  <si>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</si>
  <si>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</si>
  <si>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</si>
  <si>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</si>
  <si>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</si>
  <si>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</si>
  <si>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</si>
  <si>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</si>
  <si>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</si>
  <si>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</si>
  <si>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</si>
  <si>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</si>
  <si>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</si>
  <si>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</si>
  <si>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</si>
  <si>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</si>
  <si>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</si>
  <si>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</si>
  <si>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</si>
  <si>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</si>
  <si>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</si>
  <si>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</si>
  <si>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</si>
  <si>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</si>
  <si>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</si>
  <si>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</si>
  <si>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</si>
  <si>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</si>
  <si>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</si>
  <si>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</si>
  <si>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</si>
  <si>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</si>
  <si>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</si>
  <si>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</si>
  <si>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</si>
  <si>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</si>
  <si>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</si>
  <si>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</si>
  <si>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</si>
  <si>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</si>
  <si>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</si>
  <si>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</si>
  <si>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</si>
  <si>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</si>
  <si>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</si>
  <si>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</si>
  <si>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</si>
  <si>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</si>
  <si>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</si>
  <si>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</si>
  <si>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</si>
  <si>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</si>
  <si>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</si>
  <si>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</si>
  <si>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</si>
  <si>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</si>
  <si>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</si>
  <si>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</si>
  <si>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</si>
  <si>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</si>
  <si>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</si>
  <si>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</si>
  <si>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</si>
  <si>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</si>
  <si>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</si>
  <si>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</si>
  <si>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</si>
  <si>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</si>
  <si>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</si>
  <si>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</si>
  <si>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</si>
  <si>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</si>
  <si>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</si>
  <si>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</si>
  <si>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</si>
  <si>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</si>
  <si>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</si>
  <si>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</si>
  <si>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</si>
  <si>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</si>
  <si>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</si>
  <si>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</si>
  <si>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</si>
  <si>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</si>
  <si>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</si>
  <si>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</si>
  <si>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</si>
  <si>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</si>
  <si>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</si>
  <si>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</si>
  <si>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</si>
  <si>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</si>
  <si>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</si>
  <si>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</si>
  <si>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</si>
  <si>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</si>
  <si>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</si>
  <si>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</si>
  <si>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</si>
  <si>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</si>
  <si>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</si>
  <si>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</si>
  <si>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</si>
  <si>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</si>
  <si>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</si>
  <si>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</si>
  <si>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</si>
  <si>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</si>
  <si>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</si>
  <si>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</si>
  <si>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</si>
  <si>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</si>
  <si>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</si>
  <si>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</si>
  <si>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</si>
  <si>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</si>
  <si>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</si>
  <si>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</si>
  <si>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</si>
  <si>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</si>
  <si>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</si>
  <si>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</si>
  <si>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</si>
  <si>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</si>
  <si>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</si>
  <si>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</si>
  <si>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</si>
  <si>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</si>
  <si>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</si>
  <si>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</si>
  <si>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</si>
  <si>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</si>
  <si>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</si>
  <si>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</si>
  <si>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</si>
  <si>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</si>
  <si>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</si>
  <si>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</si>
  <si>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</si>
  <si>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</si>
  <si>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</si>
  <si>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</si>
  <si>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</si>
  <si>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</si>
  <si>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</si>
  <si>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</si>
  <si>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</si>
  <si>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</si>
  <si>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</si>
  <si>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</si>
  <si>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</si>
  <si>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</si>
  <si>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</si>
  <si>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</si>
  <si>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</si>
  <si>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</si>
  <si>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</si>
  <si>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</si>
  <si>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</si>
  <si>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</si>
  <si>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</si>
  <si>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</si>
  <si>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</si>
  <si>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</si>
  <si>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</si>
  <si>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</si>
  <si>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</si>
  <si>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</si>
  <si>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</si>
  <si>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</si>
  <si>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</si>
  <si>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</si>
  <si>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</si>
  <si>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</si>
  <si>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</si>
  <si>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</si>
  <si>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</si>
  <si>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</si>
  <si>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</si>
  <si>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</si>
  <si>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</si>
  <si>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</si>
  <si>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</si>
  <si>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</si>
  <si>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</si>
  <si>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</si>
  <si>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</si>
  <si>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</si>
  <si>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</si>
  <si>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</si>
  <si>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</si>
  <si>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</si>
  <si>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</si>
  <si>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</si>
  <si>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</si>
  <si>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</si>
  <si>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</si>
  <si>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</si>
  <si>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</si>
  <si>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</si>
  <si>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</si>
  <si>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</si>
  <si>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</si>
  <si>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</si>
  <si>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</si>
  <si>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</si>
  <si>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</si>
  <si>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</si>
  <si>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</si>
  <si>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</si>
  <si>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</si>
  <si>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</si>
  <si>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</si>
  <si>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</si>
  <si>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</si>
  <si>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</si>
  <si>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</si>
  <si>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</si>
  <si>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</si>
  <si>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</si>
  <si>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</si>
  <si>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</si>
  <si>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</si>
  <si>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</si>
  <si>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</si>
  <si>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</si>
  <si>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</si>
  <si>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</si>
  <si>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</si>
  <si>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</si>
  <si>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</si>
  <si>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</si>
  <si>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</si>
  <si>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</si>
  <si>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</si>
  <si>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</si>
  <si>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</si>
  <si>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</si>
  <si>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</si>
  <si>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</si>
  <si>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</si>
  <si>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</si>
  <si>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</si>
  <si>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</si>
  <si>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</si>
  <si>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</si>
  <si>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</si>
  <si>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</si>
  <si>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</si>
  <si>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</si>
  <si>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</si>
  <si>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</si>
  <si>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</si>
  <si>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</si>
  <si>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</si>
  <si>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</si>
  <si>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</si>
  <si>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</si>
  <si>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</si>
  <si>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</si>
  <si>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</si>
  <si>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</si>
  <si>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</si>
  <si>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</si>
  <si>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</si>
  <si>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</si>
  <si>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</si>
  <si>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</si>
  <si>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</si>
  <si>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</si>
  <si>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</si>
  <si>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</si>
  <si>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</si>
  <si>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</si>
  <si>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</si>
  <si>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</si>
  <si>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</si>
  <si>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</si>
  <si>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</si>
  <si>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</si>
  <si>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</si>
  <si>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</si>
  <si>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</si>
  <si>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</si>
  <si>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</si>
  <si>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</si>
  <si>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</si>
  <si>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</si>
  <si>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</si>
  <si>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</si>
  <si>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</si>
  <si>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</si>
  <si>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</si>
  <si>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</si>
  <si>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</si>
  <si>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</si>
  <si>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</si>
  <si>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</si>
  <si>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</si>
  <si>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</si>
  <si>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</si>
  <si>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</si>
  <si>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</si>
  <si>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</si>
  <si>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</si>
  <si>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</si>
  <si>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</si>
  <si>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</si>
  <si>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</si>
  <si>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</si>
  <si>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</si>
  <si>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</si>
  <si>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</si>
  <si>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</si>
  <si>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</si>
  <si>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</si>
  <si>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</si>
  <si>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</si>
  <si>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</si>
  <si>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</si>
  <si>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</si>
  <si>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</si>
  <si>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</si>
  <si>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</si>
  <si>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</si>
  <si>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</si>
  <si>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</si>
  <si>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</si>
  <si>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</si>
  <si>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</si>
  <si>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</si>
  <si>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</si>
  <si>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</si>
  <si>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</si>
  <si>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</si>
  <si>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</si>
  <si>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</si>
  <si>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</si>
  <si>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</si>
  <si>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</si>
  <si>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</si>
  <si>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</si>
  <si>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</si>
  <si>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</si>
  <si>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</si>
  <si>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</si>
  <si>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</si>
  <si>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</si>
  <si>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</si>
  <si>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</si>
  <si>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</si>
  <si>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</si>
  <si>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</si>
  <si>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</si>
  <si>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</si>
  <si>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</si>
  <si>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</si>
  <si>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</si>
  <si>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</si>
  <si>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</si>
  <si>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</si>
  <si>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</si>
  <si>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</si>
  <si>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</si>
  <si>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</si>
  <si>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</si>
  <si>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</si>
  <si>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</si>
  <si>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</si>
  <si>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</si>
  <si>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</si>
  <si>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</si>
  <si>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</si>
  <si>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</si>
  <si>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</si>
  <si>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</si>
  <si>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</si>
  <si>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</si>
  <si>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</si>
  <si>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</si>
  <si>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</si>
  <si>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</si>
  <si>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</si>
  <si>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</si>
  <si>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</si>
  <si>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</si>
  <si>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</si>
  <si>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</si>
  <si>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</si>
  <si>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</si>
  <si>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</si>
  <si>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</si>
  <si>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</si>
  <si>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</si>
  <si>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</si>
  <si>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</si>
  <si>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</si>
  <si>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</si>
  <si>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</si>
  <si>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</si>
  <si>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</si>
  <si>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</si>
  <si>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</si>
  <si>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</si>
  <si>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</si>
  <si>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</si>
  <si>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</si>
  <si>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</si>
  <si>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</si>
  <si>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</si>
  <si>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</si>
  <si>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</si>
  <si>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</si>
  <si>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</si>
  <si>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</si>
  <si>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</si>
  <si>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</si>
  <si>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</si>
  <si>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</si>
  <si>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</si>
  <si>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</si>
  <si>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</si>
  <si>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</si>
  <si>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</si>
  <si>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</si>
  <si>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</si>
  <si>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</si>
  <si>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</si>
  <si>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</si>
  <si>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</si>
  <si>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</si>
  <si>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</si>
  <si>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</si>
  <si>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</si>
  <si>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</si>
  <si>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</si>
  <si>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</si>
  <si>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</si>
  <si>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</si>
  <si>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</si>
  <si>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</si>
  <si>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</si>
  <si>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</si>
  <si>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</si>
  <si>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</si>
  <si>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</si>
  <si>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</si>
  <si>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</si>
  <si>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</si>
  <si>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</si>
  <si>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</si>
  <si>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</si>
  <si>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</si>
  <si>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</si>
  <si>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</si>
  <si>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</si>
  <si>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</si>
  <si>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</si>
  <si>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</si>
  <si>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</si>
  <si>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</si>
  <si>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</si>
  <si>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</si>
  <si>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</si>
  <si>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</si>
  <si>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</si>
  <si>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</si>
  <si>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</si>
  <si>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</si>
  <si>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</si>
  <si>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</si>
  <si>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</si>
  <si>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</si>
  <si>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</si>
  <si>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</si>
  <si>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</si>
  <si>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</si>
  <si>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</si>
  <si>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</si>
  <si>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</si>
  <si>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</si>
  <si>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</si>
  <si>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</si>
  <si>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</si>
  <si>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</si>
  <si>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</si>
  <si>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</si>
  <si>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</si>
  <si>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</si>
  <si>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</si>
  <si>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</si>
  <si>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</si>
  <si>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</si>
  <si>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</si>
  <si>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</si>
  <si>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</si>
  <si>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</si>
  <si>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</si>
  <si>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</si>
  <si>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</si>
  <si>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</si>
  <si>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</si>
  <si>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</si>
  <si>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</si>
  <si>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</si>
  <si>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</si>
  <si>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</si>
  <si>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</si>
  <si>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</si>
  <si>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</si>
  <si>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</si>
  <si>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</si>
  <si>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</si>
  <si>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</si>
  <si>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</si>
  <si>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</si>
  <si>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</si>
  <si>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</si>
  <si>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</si>
  <si>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</si>
  <si>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</si>
  <si>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</si>
  <si>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</si>
  <si>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</si>
  <si>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</si>
  <si>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</si>
  <si>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</si>
  <si>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</si>
  <si>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</si>
  <si>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</si>
  <si>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</si>
  <si>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</si>
  <si>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</si>
  <si>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</si>
  <si>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</si>
  <si>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</si>
  <si>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</si>
  <si>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</si>
  <si>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</si>
  <si>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</si>
  <si>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</si>
  <si>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</si>
  <si>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</si>
  <si>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</si>
  <si>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</si>
  <si>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</si>
  <si>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</si>
  <si>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</si>
  <si>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</si>
  <si>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</si>
  <si>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</si>
  <si>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</si>
  <si>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</si>
  <si>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</si>
  <si>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</si>
  <si>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</si>
  <si>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</si>
  <si>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</si>
  <si>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</si>
  <si>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</si>
  <si>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</si>
  <si>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</si>
  <si>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</si>
  <si>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</si>
  <si>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</si>
  <si>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</si>
  <si>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</si>
  <si>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</si>
  <si>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</si>
  <si>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</si>
  <si>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</si>
  <si>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</si>
  <si>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</si>
  <si>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</si>
  <si>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</si>
  <si>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</si>
  <si>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</si>
  <si>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</si>
  <si>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</si>
  <si>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</si>
  <si>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</si>
  <si>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</si>
  <si>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</si>
  <si>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</si>
  <si>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</si>
  <si>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</si>
  <si>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</si>
  <si>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</si>
  <si>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</si>
  <si>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</si>
  <si>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</si>
  <si>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</si>
  <si>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</si>
  <si>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</si>
  <si>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</si>
  <si>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</si>
  <si>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</si>
  <si>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</si>
  <si>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</si>
  <si>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</si>
  <si>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</si>
  <si>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</si>
  <si>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</si>
  <si>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</si>
  <si>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</si>
  <si>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</si>
  <si>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</si>
  <si>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</si>
  <si>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</si>
  <si>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</si>
  <si>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</si>
  <si>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</si>
  <si>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</si>
  <si>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</si>
  <si>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</si>
  <si>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</si>
  <si>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</si>
  <si>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</si>
  <si>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</si>
  <si>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</si>
  <si>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</si>
  <si>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</si>
  <si>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</si>
  <si>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</si>
  <si>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</si>
  <si>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</si>
  <si>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</si>
  <si>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</si>
  <si>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</si>
  <si>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</si>
  <si>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</si>
  <si>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</si>
  <si>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</si>
  <si>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</si>
  <si>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</si>
  <si>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</si>
  <si>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</si>
  <si>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</si>
  <si>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</si>
  <si>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</si>
  <si>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</si>
  <si>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</si>
  <si>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</si>
  <si>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</si>
  <si>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</si>
  <si>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</si>
  <si>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</si>
  <si>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</si>
  <si>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</si>
  <si>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</si>
  <si>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</si>
  <si>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</si>
  <si>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</si>
  <si>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</si>
  <si>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</si>
  <si>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</si>
  <si>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</si>
  <si>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</si>
  <si>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</si>
  <si>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</si>
  <si>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</si>
  <si>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</si>
  <si>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</si>
  <si>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</si>
  <si>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</si>
  <si>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</si>
  <si>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</si>
  <si>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</si>
  <si>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</si>
  <si>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</si>
  <si>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</si>
  <si>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</si>
  <si>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</si>
  <si>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</si>
  <si>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</si>
  <si>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</si>
  <si>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</si>
  <si>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</si>
  <si>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</si>
  <si>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</si>
  <si>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</si>
  <si>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</si>
  <si>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</si>
  <si>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</si>
  <si>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</si>
  <si>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</si>
  <si>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</si>
  <si>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</si>
  <si>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</si>
  <si>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</si>
  <si>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</si>
  <si>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</si>
  <si>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</si>
  <si>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</si>
  <si>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</si>
  <si>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</si>
  <si>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</si>
  <si>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</si>
  <si>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</si>
  <si>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</si>
  <si>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</si>
  <si>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</si>
  <si>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</si>
  <si>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</si>
  <si>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</si>
  <si>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</si>
  <si>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</si>
  <si>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</si>
  <si>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</si>
  <si>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</si>
  <si>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</si>
  <si>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</si>
  <si>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</si>
  <si>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</si>
  <si>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</si>
  <si>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</si>
  <si>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</si>
  <si>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</si>
  <si>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</si>
  <si>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</si>
  <si>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</si>
  <si>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</si>
  <si>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</si>
  <si>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</si>
  <si>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</si>
  <si>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</si>
  <si>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</si>
  <si>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</si>
  <si>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</si>
  <si>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</si>
  <si>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</si>
  <si>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</si>
  <si>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</si>
  <si>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</si>
  <si>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</si>
  <si>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</si>
  <si>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</si>
  <si>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</si>
  <si>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</si>
  <si>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</si>
  <si>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</si>
  <si>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</si>
  <si>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</si>
  <si>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</si>
  <si>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</si>
  <si>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</si>
  <si>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</si>
  <si>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</si>
  <si>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</si>
  <si>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</si>
  <si>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</si>
  <si>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</si>
  <si>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</si>
  <si>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</si>
  <si>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</si>
  <si>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</si>
  <si>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</si>
  <si>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</si>
  <si>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</si>
  <si>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</si>
  <si>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</si>
  <si>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</si>
  <si>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</si>
  <si>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</si>
  <si>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</si>
  <si>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</si>
  <si>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</si>
  <si>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</si>
  <si>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</si>
  <si>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</si>
  <si>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</si>
  <si>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</si>
  <si>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</si>
  <si>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</si>
  <si>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</si>
  <si>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</si>
  <si>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</si>
  <si>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</si>
  <si>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</si>
  <si>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</si>
  <si>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</si>
  <si>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</si>
  <si>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</si>
  <si>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</si>
  <si>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</si>
  <si>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</si>
  <si>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</si>
  <si>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</si>
  <si>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</si>
  <si>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</si>
  <si>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</si>
  <si>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</si>
  <si>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</si>
  <si>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</si>
  <si>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</si>
  <si>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</si>
  <si>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</si>
  <si>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</si>
  <si>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</si>
  <si>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</si>
  <si>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</si>
  <si>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</si>
  <si>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</si>
  <si>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</si>
  <si>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</si>
  <si>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</si>
  <si>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</si>
  <si>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</si>
  <si>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</si>
  <si>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</si>
  <si>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</si>
  <si>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</si>
  <si>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</si>
  <si>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</si>
  <si>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</si>
  <si>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</si>
  <si>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</si>
  <si>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</si>
  <si>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</si>
  <si>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</si>
  <si>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</si>
  <si>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</si>
  <si>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</si>
  <si>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</si>
  <si>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</si>
  <si>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</si>
  <si>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</si>
  <si>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</si>
  <si>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</si>
  <si>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</si>
  <si>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</si>
  <si>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</si>
  <si>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</si>
  <si>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</si>
  <si>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</si>
  <si>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</si>
  <si>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</si>
  <si>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</si>
  <si>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</si>
  <si>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</si>
  <si>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</si>
  <si>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</si>
  <si>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</si>
  <si>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</si>
  <si>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</si>
  <si>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</si>
  <si>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</si>
  <si>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</si>
  <si>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</si>
  <si>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</si>
  <si>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</si>
  <si>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</si>
  <si>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</si>
  <si>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</si>
  <si>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</si>
  <si>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</si>
  <si>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</si>
  <si>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</si>
  <si>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</si>
  <si>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</si>
  <si>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</si>
  <si>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</si>
  <si>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</si>
  <si>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</si>
  <si>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</si>
  <si>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</si>
  <si>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</si>
  <si>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</si>
  <si>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</si>
  <si>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</si>
  <si>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</si>
  <si>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</si>
  <si>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</si>
  <si>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</si>
  <si>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</si>
  <si>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</si>
  <si>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</si>
  <si>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</si>
  <si>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</si>
  <si>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</si>
  <si>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</si>
  <si>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</si>
  <si>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</si>
  <si>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</si>
  <si>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</si>
  <si>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</si>
  <si>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</si>
  <si>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</si>
  <si>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</si>
  <si>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</si>
  <si>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</si>
  <si>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</si>
  <si>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</si>
  <si>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</si>
  <si>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</si>
  <si>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</si>
  <si>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</si>
  <si>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</si>
  <si>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</si>
  <si>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</si>
  <si>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</si>
  <si>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</si>
  <si>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</si>
  <si>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</si>
  <si>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</si>
  <si>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</si>
  <si>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</si>
  <si>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</si>
  <si>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</si>
  <si>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</si>
  <si>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</si>
  <si>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</si>
  <si>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</si>
  <si>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</si>
  <si>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</si>
  <si>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</si>
  <si>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</si>
  <si>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</si>
  <si>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</si>
  <si>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</si>
  <si>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</si>
  <si>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</si>
  <si>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</si>
  <si>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</si>
  <si>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</si>
  <si>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</si>
  <si>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</si>
  <si>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</si>
  <si>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</si>
  <si>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</si>
  <si>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</si>
  <si>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</si>
  <si>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</si>
  <si>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</si>
  <si>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</si>
  <si>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</si>
  <si>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</si>
  <si>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</si>
  <si>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</si>
  <si>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</si>
  <si>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</si>
  <si>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</si>
  <si>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</si>
  <si>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</si>
  <si>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</si>
  <si>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</si>
  <si>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</si>
  <si>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</si>
  <si>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</si>
  <si>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</si>
  <si>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</si>
  <si>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</si>
  <si>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</si>
  <si>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</si>
  <si>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</si>
  <si>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</si>
  <si>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</si>
  <si>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</si>
  <si>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</si>
  <si>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</si>
  <si>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</si>
  <si>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</si>
  <si>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</si>
  <si>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</si>
  <si>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</si>
  <si>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</si>
  <si>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</si>
  <si>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</si>
  <si>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</si>
  <si>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</si>
  <si>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</si>
  <si>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</si>
  <si>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</si>
  <si>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</si>
  <si>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</si>
  <si>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</si>
  <si>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</si>
  <si>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</si>
  <si>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</si>
  <si>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</si>
  <si>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</si>
  <si>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</si>
  <si>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</si>
  <si>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</si>
  <si>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</si>
  <si>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</si>
  <si>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</si>
  <si>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</si>
  <si>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</si>
  <si>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</si>
  <si>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</si>
  <si>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</si>
  <si>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</si>
  <si>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</si>
  <si>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</si>
  <si>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</si>
  <si>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</si>
  <si>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</si>
  <si>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</si>
  <si>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</si>
  <si>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</si>
  <si>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</si>
  <si>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</si>
  <si>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</si>
  <si>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</si>
  <si>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</si>
  <si>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</si>
  <si>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</si>
  <si>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</si>
  <si>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</si>
  <si>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</si>
  <si>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</si>
  <si>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</si>
  <si>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</si>
  <si>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</si>
  <si>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</si>
  <si>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</si>
  <si>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</si>
  <si>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</si>
  <si>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</si>
  <si>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</si>
  <si>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</si>
  <si>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</si>
  <si>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</si>
  <si>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</si>
  <si>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</si>
  <si>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</si>
  <si>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</si>
  <si>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</si>
  <si>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</si>
  <si>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</si>
  <si>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</si>
  <si>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</si>
  <si>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</si>
  <si>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</si>
  <si>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</si>
  <si>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</si>
  <si>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</si>
  <si>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</si>
  <si>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</si>
  <si>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</si>
  <si>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</si>
  <si>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</si>
  <si>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</si>
  <si>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</si>
  <si>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</si>
  <si>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</si>
  <si>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</si>
  <si>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</si>
  <si>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</si>
  <si>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</si>
  <si>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</si>
  <si>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</si>
  <si>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</si>
  <si>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</si>
  <si>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</si>
  <si>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</si>
  <si>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</si>
  <si>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</si>
  <si>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</si>
  <si>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</si>
  <si>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</si>
  <si>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</si>
  <si>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</si>
  <si>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</si>
  <si>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</si>
  <si>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</si>
  <si>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</si>
  <si>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</si>
  <si>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</si>
  <si>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</si>
  <si>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</si>
  <si>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</si>
  <si>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</si>
  <si>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</si>
  <si>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</si>
  <si>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</si>
  <si>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</si>
  <si>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</si>
  <si>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</si>
  <si>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</si>
  <si>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</si>
  <si>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</si>
  <si>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</si>
  <si>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</si>
  <si>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</si>
  <si>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</si>
  <si>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</si>
  <si>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</si>
  <si>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</si>
  <si>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</si>
  <si>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</si>
  <si>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</si>
  <si>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</si>
  <si>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</si>
  <si>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</si>
  <si>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</si>
  <si>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</si>
  <si>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</si>
  <si>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</si>
  <si>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</si>
  <si>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</si>
  <si>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</si>
  <si>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</si>
  <si>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</si>
  <si>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</si>
  <si>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</si>
  <si>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</si>
  <si>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</si>
  <si>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</si>
  <si>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</si>
  <si>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</si>
  <si>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</si>
  <si>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</si>
  <si>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</si>
  <si>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</si>
  <si>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</si>
  <si>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</si>
  <si>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</si>
  <si>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</si>
  <si>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</si>
  <si>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</si>
  <si>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</si>
  <si>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</si>
  <si>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</si>
  <si>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</si>
  <si>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</si>
  <si>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</si>
  <si>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</si>
  <si>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</si>
  <si>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</si>
  <si>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</si>
  <si>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</si>
  <si>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</si>
  <si>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</si>
  <si>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</si>
  <si>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</si>
  <si>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</si>
  <si>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</si>
  <si>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</si>
  <si>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</si>
  <si>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</si>
  <si>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</si>
  <si>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</si>
  <si>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</si>
  <si>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</si>
  <si>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</si>
  <si>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</si>
  <si>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</si>
  <si>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</si>
  <si>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</si>
  <si>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</si>
  <si>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</si>
  <si>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</si>
  <si>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</si>
  <si>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</si>
  <si>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</si>
  <si>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</si>
  <si>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</si>
  <si>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</si>
  <si>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</si>
  <si>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</si>
  <si>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</si>
  <si>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</si>
  <si>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</si>
  <si>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</si>
  <si>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</si>
  <si>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</si>
  <si>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</si>
  <si>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</si>
  <si>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</si>
  <si>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</si>
  <si>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</si>
  <si>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</si>
  <si>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</si>
  <si>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</si>
  <si>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</si>
  <si>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</si>
  <si>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</si>
  <si>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</si>
  <si>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</si>
  <si>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</si>
  <si>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</si>
  <si>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</si>
  <si>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</si>
  <si>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</si>
  <si>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</si>
  <si>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</si>
  <si>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</si>
  <si>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</si>
  <si>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</si>
  <si>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</si>
  <si>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</si>
  <si>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</si>
  <si>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</si>
  <si>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</si>
  <si>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</si>
  <si>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</si>
  <si>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</si>
  <si>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</si>
  <si>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</si>
  <si>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</si>
  <si>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</si>
  <si>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</si>
  <si>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</si>
  <si>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</si>
  <si>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</si>
  <si>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</si>
  <si>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</si>
  <si>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</si>
  <si>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</si>
  <si>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</si>
  <si>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</si>
  <si>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</si>
  <si>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</si>
  <si>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</si>
  <si>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</si>
  <si>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</si>
  <si>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</si>
  <si>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</si>
  <si>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</si>
  <si>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</si>
  <si>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</si>
  <si>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</si>
  <si>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</si>
  <si>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</si>
  <si>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</si>
  <si>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</si>
  <si>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</si>
  <si>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</si>
  <si>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</si>
  <si>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</si>
  <si>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</si>
  <si>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</si>
  <si>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</si>
  <si>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</si>
  <si>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</si>
  <si>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</si>
  <si>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</si>
  <si>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</si>
  <si>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</si>
  <si>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</si>
  <si>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</si>
  <si>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</si>
  <si>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</si>
  <si>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</si>
  <si>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</si>
  <si>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</si>
  <si>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</si>
  <si>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</si>
  <si>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</si>
  <si>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</si>
  <si>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</si>
  <si>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</si>
  <si>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</si>
  <si>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</si>
  <si>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</si>
  <si>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</si>
  <si>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</si>
  <si>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</si>
  <si>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</si>
  <si>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</si>
  <si>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</si>
  <si>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</si>
  <si>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</si>
  <si>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</si>
  <si>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</si>
  <si>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</si>
  <si>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</si>
  <si>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</si>
  <si>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</si>
  <si>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</si>
  <si>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</si>
  <si>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</si>
  <si>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</si>
  <si>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</si>
  <si>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</si>
  <si>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</si>
  <si>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</si>
  <si>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</si>
  <si>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</si>
  <si>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</si>
  <si>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</si>
  <si>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</si>
  <si>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</si>
  <si>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</si>
  <si>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</si>
  <si>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</si>
  <si>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</si>
  <si>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</si>
  <si>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</si>
  <si>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</si>
  <si>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</si>
  <si>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</si>
  <si>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</si>
  <si>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</si>
  <si>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</si>
  <si>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</si>
  <si>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</si>
  <si>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</si>
  <si>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</si>
  <si>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</si>
  <si>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</si>
  <si>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</si>
  <si>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</si>
  <si>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</si>
  <si>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</si>
  <si>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</si>
  <si>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</si>
  <si>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</si>
  <si>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</si>
  <si>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</si>
  <si>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</si>
  <si>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</si>
  <si>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</si>
  <si>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</si>
  <si>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</si>
  <si>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</si>
  <si>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</si>
  <si>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</si>
  <si>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</si>
  <si>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</si>
  <si>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</si>
  <si>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</si>
  <si>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</si>
  <si>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</si>
  <si>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</si>
  <si>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</si>
  <si>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</si>
  <si>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</si>
  <si>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</si>
  <si>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</si>
  <si>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</si>
  <si>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</si>
  <si>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</si>
  <si>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</si>
  <si>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</si>
  <si>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</si>
  <si>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</si>
  <si>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</si>
  <si>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</si>
  <si>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</si>
  <si>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</si>
  <si>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</si>
  <si>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</si>
  <si>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</si>
  <si>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</si>
  <si>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</si>
  <si>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</si>
  <si>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</si>
  <si>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</si>
  <si>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</si>
  <si>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</si>
  <si>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</si>
  <si>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</si>
  <si>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</si>
  <si>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</si>
  <si>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</si>
  <si>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</si>
  <si>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</si>
  <si>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</si>
  <si>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</si>
  <si>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</si>
  <si>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</si>
  <si>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</si>
  <si>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</si>
  <si>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</si>
  <si>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</si>
  <si>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</si>
  <si>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</si>
  <si>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</si>
  <si>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</si>
  <si>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</si>
  <si>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</si>
  <si>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</si>
  <si>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</si>
  <si>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</si>
  <si>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</si>
  <si>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</si>
  <si>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</si>
  <si>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</si>
  <si>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</si>
  <si>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</si>
  <si>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</si>
  <si>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</si>
  <si>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</si>
  <si>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</si>
  <si>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</si>
  <si>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</si>
  <si>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</si>
  <si>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</si>
  <si>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</si>
  <si>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</si>
  <si>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</si>
  <si>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</si>
  <si>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</si>
  <si>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</si>
  <si>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</si>
  <si>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</si>
  <si>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</si>
  <si>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</si>
  <si>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</si>
  <si>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</si>
  <si>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</si>
  <si>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</si>
  <si>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</si>
  <si>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</si>
  <si>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</si>
  <si>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</si>
  <si>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</si>
  <si>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</si>
  <si>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</si>
  <si>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</si>
  <si>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</si>
  <si>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</si>
  <si>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</si>
  <si>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</si>
  <si>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</si>
  <si>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</si>
  <si>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</si>
  <si>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</si>
  <si>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</si>
  <si>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</si>
  <si>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</si>
  <si>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</si>
  <si>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</si>
  <si>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</si>
  <si>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</si>
  <si>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</si>
  <si>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</si>
  <si>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</si>
  <si>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</si>
  <si>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</si>
  <si>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</si>
  <si>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</si>
  <si>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</si>
  <si>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</si>
  <si>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</si>
  <si>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</si>
  <si>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</si>
  <si>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</si>
  <si>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</si>
  <si>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</si>
  <si>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</si>
  <si>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</si>
  <si>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</si>
  <si>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</si>
  <si>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</si>
  <si>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</si>
  <si>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</si>
  <si>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</si>
  <si>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</si>
  <si>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</si>
  <si>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</si>
  <si>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</si>
  <si>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</si>
  <si>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</si>
  <si>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</si>
  <si>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</si>
  <si>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</si>
  <si>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</si>
  <si>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</si>
  <si>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</si>
  <si>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</si>
  <si>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</si>
  <si>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</si>
  <si>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</si>
  <si>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</si>
  <si>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</si>
  <si>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</si>
  <si>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</si>
  <si>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</si>
  <si>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</si>
  <si>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</si>
  <si>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</si>
  <si>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</si>
  <si>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</si>
  <si>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</si>
  <si>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</si>
  <si>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</si>
  <si>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</si>
  <si>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</si>
  <si>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</si>
  <si>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</si>
  <si>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</si>
  <si>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</si>
  <si>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</si>
  <si>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</si>
  <si>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</si>
  <si>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</si>
  <si>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</si>
  <si>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</si>
  <si>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</si>
  <si>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</si>
  <si>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</si>
  <si>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</si>
  <si>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</si>
  <si>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</si>
  <si>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</si>
  <si>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</si>
  <si>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</si>
  <si>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</si>
  <si>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</si>
  <si>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</si>
  <si>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</si>
  <si>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</si>
  <si>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</si>
  <si>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</si>
  <si>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</si>
  <si>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</si>
  <si>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</si>
  <si>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</si>
  <si>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</si>
  <si>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</si>
  <si>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</si>
  <si>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</si>
  <si>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</si>
  <si>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</si>
  <si>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</si>
  <si>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</si>
  <si>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</si>
  <si>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</si>
  <si>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</si>
  <si>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</si>
  <si>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</si>
  <si>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</si>
  <si>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</si>
  <si>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</si>
  <si>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</si>
  <si>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</si>
  <si>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</si>
  <si>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</si>
  <si>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</si>
  <si>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</si>
  <si>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</si>
  <si>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</si>
  <si>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</si>
  <si>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</si>
  <si>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</si>
  <si>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</si>
  <si>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</si>
  <si>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</si>
  <si>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</si>
  <si>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</si>
  <si>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</si>
  <si>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</si>
  <si>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</si>
  <si>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</si>
  <si>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</si>
  <si>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</si>
  <si>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</si>
  <si>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</si>
  <si>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</si>
  <si>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</si>
  <si>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</si>
  <si>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</si>
  <si>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</si>
  <si>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</si>
  <si>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</si>
  <si>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</si>
  <si>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</si>
  <si>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</si>
  <si>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</si>
  <si>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</si>
  <si>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</si>
  <si>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</si>
  <si>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</si>
  <si>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</si>
  <si>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</si>
  <si>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</si>
  <si>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</si>
  <si>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</si>
  <si>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</si>
  <si>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</si>
  <si>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</si>
  <si>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</si>
  <si>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</si>
  <si>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</si>
  <si>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</si>
  <si>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</si>
  <si>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</si>
  <si>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</si>
  <si>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</si>
  <si>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</si>
  <si>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</si>
  <si>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</si>
  <si>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</si>
  <si>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</si>
  <si>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</si>
  <si>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</si>
  <si>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</si>
  <si>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</si>
  <si>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</si>
  <si>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</si>
  <si>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</si>
  <si>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</si>
  <si>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</si>
  <si>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</si>
  <si>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</si>
  <si>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</si>
  <si>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</si>
  <si>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</si>
  <si>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</si>
  <si>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</si>
  <si>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</si>
  <si>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</si>
  <si>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</si>
  <si>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</si>
  <si>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</si>
  <si>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</si>
  <si>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</si>
  <si>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</si>
  <si>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</si>
  <si>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</si>
  <si>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</si>
  <si>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</si>
  <si>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</si>
  <si>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</si>
  <si>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</si>
  <si>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</si>
  <si>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</si>
  <si>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</si>
  <si>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</si>
  <si>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</si>
  <si>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</si>
  <si>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</si>
  <si>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</si>
  <si>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</si>
  <si>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</si>
  <si>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</si>
  <si>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</si>
  <si>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</si>
  <si>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</si>
  <si>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</si>
  <si>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</si>
  <si>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</si>
  <si>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</si>
  <si>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</si>
  <si>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</si>
  <si>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</si>
  <si>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</si>
  <si>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</si>
  <si>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</si>
  <si>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</si>
  <si>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</si>
  <si>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</si>
  <si>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</si>
  <si>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</si>
  <si>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</si>
  <si>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</si>
  <si>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</si>
  <si>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</si>
  <si>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</si>
  <si>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</si>
  <si>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</si>
  <si>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</si>
  <si>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</si>
  <si>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</si>
  <si>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</si>
  <si>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</si>
  <si>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</si>
  <si>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</si>
  <si>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</si>
  <si>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</si>
  <si>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</si>
  <si>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</si>
  <si>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</si>
  <si>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</si>
  <si>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</si>
  <si>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</si>
  <si>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</si>
  <si>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</si>
  <si>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</si>
  <si>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</si>
  <si>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</si>
  <si>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</si>
  <si>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</si>
  <si>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</si>
  <si>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</si>
  <si>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</si>
  <si>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</si>
  <si>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</si>
  <si>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</si>
  <si>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</si>
  <si>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</si>
  <si>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</si>
  <si>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</si>
  <si>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</si>
  <si>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</si>
  <si>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</si>
  <si>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</si>
  <si>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</si>
  <si>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</si>
  <si>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</si>
  <si>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</si>
  <si>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</si>
  <si>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</si>
  <si>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</si>
  <si>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</si>
  <si>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</si>
  <si>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</si>
  <si>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</si>
  <si>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</si>
  <si>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</si>
  <si>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</si>
  <si>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</si>
  <si>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</si>
  <si>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</si>
  <si>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</si>
  <si>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</si>
  <si>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</si>
  <si>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</si>
  <si>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</si>
  <si>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</si>
  <si>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</si>
  <si>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</si>
  <si>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</si>
  <si>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</si>
  <si>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</si>
  <si>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</si>
  <si>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</si>
  <si>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</si>
  <si>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</si>
  <si>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</si>
  <si>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</si>
  <si>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</si>
  <si>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</si>
  <si>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</si>
  <si>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</si>
  <si>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</si>
  <si>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</si>
  <si>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</si>
  <si>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</si>
  <si>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</si>
  <si>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</si>
  <si>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</si>
  <si>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</si>
  <si>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</si>
  <si>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</si>
  <si>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</si>
  <si>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</si>
  <si>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</si>
  <si>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</si>
  <si>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</si>
  <si>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</si>
  <si>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</si>
  <si>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</si>
  <si>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</si>
  <si>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</si>
  <si>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</si>
  <si>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</si>
  <si>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</si>
  <si>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</si>
  <si>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</si>
  <si>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</si>
  <si>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</si>
  <si>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</si>
  <si>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</si>
  <si>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</si>
  <si>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</si>
  <si>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</si>
  <si>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</si>
  <si>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</si>
  <si>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</si>
  <si>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</si>
  <si>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</si>
  <si>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</si>
  <si>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</si>
  <si>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</si>
  <si>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</si>
  <si>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</si>
  <si>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</si>
  <si>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</si>
  <si>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</si>
  <si>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</si>
  <si>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</si>
  <si>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</si>
  <si>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</si>
  <si>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</si>
  <si>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</si>
  <si>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</si>
  <si>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</si>
  <si>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</si>
  <si>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</si>
  <si>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</si>
  <si>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</si>
  <si>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</si>
  <si>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</si>
  <si>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</si>
  <si>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</si>
  <si>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</si>
  <si>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</si>
  <si>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</si>
  <si>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</si>
  <si>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</si>
  <si>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</si>
  <si>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</si>
  <si>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</si>
  <si>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</si>
  <si>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</si>
  <si>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</si>
  <si>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</si>
  <si>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</si>
  <si>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</si>
  <si>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</si>
  <si>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</si>
  <si>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</si>
  <si>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</si>
  <si>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</si>
  <si>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</si>
  <si>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</si>
  <si>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</si>
  <si>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</si>
  <si>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</si>
  <si>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</si>
  <si>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</si>
  <si>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</si>
  <si>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</si>
  <si>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</si>
  <si>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</si>
  <si>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</si>
  <si>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</si>
  <si>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</si>
  <si>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</si>
  <si>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</si>
  <si>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</si>
  <si>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</si>
  <si>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</si>
  <si>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</si>
  <si>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</si>
  <si>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</si>
  <si>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</si>
  <si>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</si>
  <si>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</si>
  <si>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</si>
  <si>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</si>
  <si>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</si>
  <si>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</si>
  <si>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</si>
  <si>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</si>
  <si>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</si>
  <si>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</si>
  <si>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</si>
  <si>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</si>
  <si>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</si>
  <si>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</si>
  <si>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</si>
  <si>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</si>
  <si>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</si>
  <si>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</si>
  <si>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</si>
  <si>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</si>
  <si>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</si>
  <si>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</si>
  <si>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</si>
  <si>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</si>
  <si>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</si>
  <si>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</si>
  <si>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</si>
  <si>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</si>
  <si>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</si>
  <si>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</si>
  <si>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</si>
  <si>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</si>
  <si>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</si>
  <si>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</si>
  <si>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</si>
  <si>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</si>
  <si>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</si>
  <si>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</si>
  <si>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</si>
  <si>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</si>
  <si>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</si>
  <si>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</si>
  <si>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</si>
  <si>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</si>
  <si>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</si>
  <si>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</si>
  <si>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</si>
  <si>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</si>
  <si>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</si>
  <si>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</si>
  <si>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</si>
  <si>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</si>
  <si>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</si>
  <si>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</si>
  <si>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</si>
  <si>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</si>
  <si>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</si>
  <si>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</si>
  <si>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</si>
  <si>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</si>
  <si>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</si>
  <si>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</si>
  <si>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</si>
  <si>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</si>
  <si>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</si>
  <si>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</si>
  <si>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</si>
  <si>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</si>
  <si>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</si>
  <si>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</si>
  <si>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</si>
  <si>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</si>
  <si>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</si>
  <si>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</si>
  <si>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</si>
  <si>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</si>
  <si>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</si>
  <si>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</si>
  <si>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</si>
  <si>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</si>
  <si>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</si>
  <si>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</si>
  <si>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</si>
  <si>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</si>
  <si>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</si>
  <si>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</si>
  <si>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</si>
  <si>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</si>
  <si>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</si>
  <si>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</si>
  <si>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</si>
  <si>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</si>
  <si>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</si>
  <si>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</si>
  <si>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</si>
  <si>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</si>
  <si>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</si>
  <si>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</si>
  <si>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</si>
  <si>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</si>
  <si>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</si>
  <si>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</si>
  <si>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</si>
  <si>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</si>
  <si>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</si>
  <si>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</si>
  <si>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</si>
  <si>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</si>
  <si>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</si>
  <si>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</si>
  <si>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</si>
  <si>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</si>
  <si>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</si>
  <si>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</si>
  <si>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</si>
  <si>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</si>
  <si>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</si>
  <si>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</si>
  <si>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</si>
  <si>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</si>
  <si>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</si>
  <si>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</si>
  <si>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</si>
  <si>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</si>
  <si>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</si>
  <si>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</si>
  <si>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</si>
  <si>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</si>
  <si>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</si>
  <si>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</si>
  <si>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</si>
  <si>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</si>
  <si>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</si>
  <si>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</si>
  <si>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</si>
  <si>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</si>
  <si>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</si>
  <si>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</si>
  <si>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</si>
  <si>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</si>
  <si>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</si>
  <si>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</si>
  <si>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</si>
  <si>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</si>
  <si>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</si>
  <si>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</si>
  <si>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</si>
  <si>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</si>
  <si>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</si>
  <si>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</si>
  <si>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</si>
  <si>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</si>
  <si>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</si>
  <si>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</si>
  <si>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</si>
  <si>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</si>
  <si>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</si>
  <si>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</si>
  <si>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</si>
  <si>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</si>
  <si>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</si>
  <si>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</si>
  <si>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</si>
  <si>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</si>
  <si>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</si>
  <si>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</si>
  <si>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</si>
  <si>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</si>
  <si>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</si>
  <si>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</si>
  <si>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</si>
  <si>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</si>
  <si>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</si>
  <si>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</si>
  <si>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</si>
  <si>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</si>
  <si>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</si>
  <si>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</si>
  <si>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</si>
  <si>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</si>
  <si>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</si>
  <si>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</si>
  <si>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</si>
  <si>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</si>
  <si>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</si>
  <si>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</si>
  <si>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</si>
  <si>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</si>
  <si>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</si>
  <si>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</si>
  <si>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</si>
  <si>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</si>
  <si>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</si>
  <si>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</si>
  <si>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</si>
  <si>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</si>
  <si>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</si>
  <si>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</si>
  <si>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</si>
  <si>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</si>
  <si>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</si>
  <si>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</si>
  <si>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</si>
  <si>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</si>
  <si>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</si>
  <si>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</si>
  <si>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</si>
  <si>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</si>
  <si>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</si>
  <si>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</si>
  <si>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</si>
  <si>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</si>
  <si>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</si>
  <si>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</si>
  <si>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</si>
  <si>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</si>
  <si>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</si>
  <si>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</si>
  <si>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</si>
  <si>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</si>
  <si>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</si>
  <si>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</si>
  <si>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</si>
  <si>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</si>
  <si>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</si>
  <si>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</si>
  <si>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</si>
  <si>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</si>
  <si>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</si>
  <si>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</si>
  <si>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</si>
  <si>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</si>
  <si>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</si>
  <si>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</si>
  <si>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</si>
  <si>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</si>
  <si>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</si>
  <si>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</si>
  <si>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</si>
  <si>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</si>
  <si>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</si>
  <si>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</si>
  <si>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</si>
  <si>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</si>
  <si>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</si>
  <si>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</si>
  <si>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</si>
  <si>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</si>
  <si>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</si>
  <si>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</si>
  <si>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</si>
  <si>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</si>
  <si>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</si>
  <si>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</si>
  <si>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</si>
  <si>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</si>
  <si>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</si>
  <si>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</si>
  <si>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</si>
  <si>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</si>
  <si>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</si>
  <si>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</si>
  <si>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</si>
  <si>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</si>
  <si>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</si>
  <si>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</si>
  <si>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</si>
  <si>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</si>
  <si>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</si>
  <si>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</si>
  <si>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</si>
  <si>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</si>
  <si>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</si>
  <si>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</si>
  <si>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</si>
  <si>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</si>
  <si>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</si>
  <si>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</si>
  <si>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</si>
  <si>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</si>
  <si>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</si>
  <si>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</si>
  <si>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</si>
  <si>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</si>
  <si>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</si>
  <si>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</si>
  <si>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</si>
  <si>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</si>
  <si>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</si>
  <si>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</si>
  <si>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</si>
  <si>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</si>
  <si>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</si>
  <si>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</si>
  <si>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</si>
  <si>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</si>
  <si>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</si>
  <si>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</si>
  <si>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</si>
  <si>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</si>
  <si>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</si>
  <si>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</si>
  <si>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</si>
  <si>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</si>
  <si>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</si>
  <si>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</si>
  <si>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</si>
  <si>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</si>
  <si>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</si>
  <si>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</si>
  <si>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</si>
  <si>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</si>
  <si>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</si>
  <si>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</si>
  <si>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</si>
  <si>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</si>
  <si>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</si>
  <si>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</si>
  <si>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</si>
  <si>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</si>
  <si>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</si>
  <si>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</si>
  <si>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</si>
  <si>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</si>
  <si>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</si>
  <si>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</si>
  <si>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</si>
  <si>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</si>
  <si>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</si>
  <si>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</si>
  <si>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</si>
  <si>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</si>
  <si>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</si>
  <si>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</si>
  <si>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</si>
  <si>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</si>
  <si>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</si>
  <si>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</si>
  <si>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</si>
  <si>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</si>
  <si>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</si>
  <si>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</si>
  <si>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</si>
  <si>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</si>
  <si>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</si>
  <si>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</si>
  <si>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</si>
  <si>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</si>
  <si>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</si>
  <si>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</si>
  <si>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</si>
  <si>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</si>
  <si>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</si>
  <si>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</si>
  <si>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</si>
  <si>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</si>
  <si>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</si>
  <si>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</si>
  <si>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</si>
  <si>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</si>
  <si>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</si>
  <si>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</si>
  <si>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</si>
  <si>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</si>
  <si>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</si>
  <si>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</si>
  <si>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</si>
  <si>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</si>
  <si>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</si>
  <si>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</si>
  <si>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</si>
  <si>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</si>
  <si>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</si>
  <si>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</si>
  <si>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</si>
  <si>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</si>
  <si>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</si>
  <si>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</si>
  <si>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</si>
  <si>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</si>
  <si>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</si>
  <si>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</si>
  <si>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</si>
  <si>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</si>
  <si>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</si>
  <si>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</si>
  <si>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</si>
  <si>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</si>
  <si>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</si>
  <si>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</si>
  <si>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</si>
  <si>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</si>
  <si>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</si>
  <si>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</si>
  <si>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</si>
  <si>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</si>
  <si>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</si>
  <si>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</si>
  <si>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</si>
  <si>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</si>
  <si>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</si>
  <si>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</si>
  <si>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</si>
  <si>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</si>
  <si>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</si>
  <si>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</si>
  <si>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</si>
  <si>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</si>
  <si>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</si>
  <si>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</si>
  <si>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</si>
  <si>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</si>
  <si>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</si>
  <si>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</si>
  <si>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</si>
  <si>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</si>
  <si>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</si>
  <si>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</si>
  <si>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</si>
  <si>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</si>
  <si>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</si>
  <si>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</si>
  <si>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</si>
  <si>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</si>
  <si>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</si>
  <si>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</si>
  <si>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</si>
  <si>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</si>
  <si>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</si>
  <si>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</si>
  <si>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</si>
  <si>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</si>
  <si>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</si>
  <si>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</si>
  <si>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</si>
  <si>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</si>
  <si>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</si>
  <si>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</si>
  <si>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</si>
  <si>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</si>
  <si>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</si>
  <si>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</si>
  <si>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</si>
  <si>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</si>
  <si>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</si>
  <si>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</si>
  <si>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</si>
  <si>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</si>
  <si>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</si>
  <si>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</si>
  <si>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</si>
  <si>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</si>
  <si>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</si>
  <si>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</si>
  <si>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</si>
  <si>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</si>
  <si>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</si>
  <si>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</si>
  <si>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</si>
  <si>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</si>
  <si>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</si>
  <si>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</si>
  <si>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</si>
  <si>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</si>
  <si>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</si>
  <si>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</si>
  <si>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</si>
  <si>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</si>
  <si>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</si>
  <si>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</si>
  <si>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</si>
  <si>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</si>
  <si>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</si>
  <si>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</si>
  <si>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</si>
  <si>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</si>
  <si>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</si>
  <si>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</si>
  <si>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</si>
  <si>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</si>
  <si>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</si>
  <si>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</si>
  <si>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</si>
  <si>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</si>
  <si>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</si>
  <si>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</si>
  <si>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</si>
  <si>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</si>
  <si>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</si>
  <si>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</si>
  <si>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</si>
  <si>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</si>
  <si>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</si>
  <si>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</si>
  <si>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</si>
  <si>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</si>
  <si>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</si>
  <si>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</si>
  <si>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</si>
  <si>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</si>
  <si>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</si>
  <si>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</si>
  <si>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</si>
  <si>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</si>
  <si>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</si>
  <si>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</si>
  <si>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</si>
  <si>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</si>
  <si>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</si>
  <si>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</si>
  <si>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</si>
  <si>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</si>
  <si>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</si>
  <si>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</si>
  <si>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</si>
  <si>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</si>
  <si>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</si>
  <si>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</si>
  <si>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</si>
  <si>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</si>
  <si>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</si>
  <si>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</si>
  <si>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</si>
  <si>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</si>
  <si>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</si>
  <si>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</si>
  <si>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</si>
  <si>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</si>
  <si>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</si>
  <si>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</si>
  <si>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</si>
  <si>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</si>
  <si>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</si>
  <si>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</si>
  <si>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</si>
  <si>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</si>
  <si>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</si>
  <si>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</si>
  <si>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</si>
  <si>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</si>
  <si>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</si>
  <si>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</si>
  <si>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</si>
  <si>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</si>
  <si>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</si>
  <si>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</si>
  <si>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</si>
  <si>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</si>
  <si>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</si>
  <si>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</si>
  <si>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</si>
  <si>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</si>
  <si>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</si>
  <si>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</si>
  <si>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</si>
  <si>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</si>
  <si>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</si>
  <si>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</si>
  <si>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</si>
  <si>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</si>
  <si>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</si>
  <si>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</si>
  <si>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</si>
  <si>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</si>
  <si>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</si>
  <si>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</si>
  <si>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</si>
  <si>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</si>
  <si>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</si>
  <si>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</si>
  <si>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</si>
  <si>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</si>
  <si>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</si>
  <si>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</si>
  <si>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</si>
  <si>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</si>
  <si>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</si>
  <si>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</si>
  <si>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</si>
  <si>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</si>
  <si>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</si>
  <si>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</si>
  <si>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</si>
  <si>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</si>
  <si>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</si>
  <si>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</si>
  <si>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</si>
  <si>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</si>
  <si>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</si>
  <si>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</si>
  <si>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</si>
  <si>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</si>
  <si>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</si>
  <si>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</si>
  <si>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</si>
  <si>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</si>
  <si>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</si>
  <si>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</si>
  <si>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</si>
  <si>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</si>
  <si>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</si>
  <si>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</si>
  <si>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</si>
  <si>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</si>
  <si>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</si>
  <si>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</si>
  <si>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</si>
  <si>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</si>
  <si>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</si>
  <si>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</si>
  <si>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</si>
  <si>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</si>
  <si>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</si>
  <si>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</si>
  <si>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</si>
  <si>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</si>
  <si>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</si>
  <si>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</si>
  <si>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</si>
  <si>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</si>
  <si>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</si>
  <si>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</si>
  <si>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</si>
  <si>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</si>
  <si>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</si>
  <si>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</si>
  <si>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</si>
  <si>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</si>
  <si>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</si>
  <si>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</si>
  <si>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</si>
  <si>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</si>
  <si>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</si>
  <si>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</si>
  <si>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</si>
  <si>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</si>
  <si>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</si>
  <si>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</si>
  <si>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</si>
  <si>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</si>
  <si>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</si>
  <si>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</si>
  <si>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</si>
  <si>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</si>
  <si>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</si>
  <si>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</si>
  <si>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</si>
  <si>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</si>
  <si>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</si>
  <si>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</si>
  <si>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</si>
  <si>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</si>
  <si>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</si>
  <si>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</si>
  <si>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</si>
  <si>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</si>
  <si>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</si>
  <si>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</si>
  <si>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</si>
  <si>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</si>
  <si>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</si>
  <si>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</si>
  <si>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</si>
  <si>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</si>
  <si>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</si>
  <si>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</si>
  <si>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</si>
  <si>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</si>
  <si>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</si>
  <si>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</si>
  <si>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</si>
  <si>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</si>
  <si>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</si>
  <si>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</si>
  <si>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</si>
  <si>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</si>
  <si>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</si>
  <si>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</si>
  <si>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</si>
  <si>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</si>
  <si>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</si>
  <si>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</si>
  <si>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</si>
  <si>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</si>
  <si>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</si>
  <si>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</si>
  <si>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</si>
  <si>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</si>
  <si>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</si>
  <si>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</si>
  <si>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</si>
  <si>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</si>
  <si>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</si>
  <si>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</si>
  <si>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</si>
  <si>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</si>
  <si>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</si>
  <si>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</si>
  <si>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</si>
  <si>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</si>
  <si>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</si>
  <si>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</si>
  <si>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</si>
  <si>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</si>
  <si>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</si>
  <si>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</si>
  <si>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</si>
  <si>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</si>
  <si>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</si>
  <si>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</si>
  <si>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</si>
  <si>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</si>
  <si>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</si>
  <si>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</si>
  <si>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</si>
  <si>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</si>
  <si>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</si>
  <si>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</si>
  <si>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</si>
  <si>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</si>
  <si>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</si>
  <si>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</si>
  <si>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</si>
  <si>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</si>
  <si>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</si>
  <si>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</si>
  <si>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</si>
  <si>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</si>
  <si>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</si>
  <si>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</si>
  <si>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</si>
  <si>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</si>
  <si>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</si>
  <si>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</si>
  <si>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</si>
  <si>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</si>
  <si>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</si>
  <si>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</si>
  <si>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</si>
  <si>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</si>
  <si>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</si>
  <si>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</si>
  <si>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</si>
  <si>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</si>
  <si>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</si>
  <si>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</si>
  <si>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</si>
  <si>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</si>
  <si>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</si>
  <si>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</si>
  <si>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</si>
  <si>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</si>
  <si>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</si>
  <si>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</si>
  <si>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</si>
  <si>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</si>
  <si>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</si>
  <si>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</si>
  <si>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</si>
  <si>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</si>
  <si>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</si>
  <si>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</si>
  <si>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</si>
  <si>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</si>
  <si>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</si>
  <si>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</si>
  <si>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</si>
  <si>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</si>
  <si>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</si>
  <si>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</si>
  <si>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</si>
  <si>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</si>
  <si>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</si>
  <si>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</si>
  <si>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</si>
  <si>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</si>
  <si>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</si>
  <si>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</si>
  <si>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</si>
  <si>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</si>
  <si>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</si>
  <si>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</si>
  <si>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</si>
  <si>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</si>
  <si>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</si>
  <si>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</si>
  <si>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</si>
  <si>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</si>
  <si>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</si>
  <si>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</si>
  <si>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</si>
  <si>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</si>
  <si>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</si>
  <si>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</si>
  <si>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</si>
  <si>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</si>
  <si>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</si>
  <si>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</si>
  <si>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</si>
  <si>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</si>
  <si>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</si>
  <si>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</si>
  <si>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</si>
  <si>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</si>
  <si>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</si>
  <si>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</si>
  <si>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</si>
  <si>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</si>
  <si>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</si>
  <si>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</si>
  <si>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</si>
  <si>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</si>
  <si>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</si>
  <si>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</si>
  <si>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</si>
  <si>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</si>
  <si>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</si>
  <si>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</si>
  <si>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</si>
  <si>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</si>
  <si>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</si>
  <si>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</si>
  <si>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</si>
  <si>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</si>
  <si>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</si>
  <si>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</si>
  <si>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</si>
  <si>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</si>
  <si>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</si>
  <si>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</si>
  <si>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</si>
  <si>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</si>
  <si>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</si>
  <si>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</si>
  <si>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</si>
  <si>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</si>
  <si>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</si>
  <si>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</si>
  <si>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</si>
  <si>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</si>
  <si>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</si>
  <si>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</si>
  <si>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</si>
  <si>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</si>
  <si>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</si>
  <si>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</si>
  <si>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</si>
  <si>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</si>
  <si>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</si>
  <si>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</si>
  <si>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</si>
  <si>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</si>
  <si>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</si>
  <si>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</si>
  <si>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</si>
  <si>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</si>
  <si>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</si>
  <si>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</si>
  <si>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</si>
  <si>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</si>
  <si>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</si>
  <si>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</si>
  <si>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</si>
  <si>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</si>
  <si>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</si>
  <si>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</si>
  <si>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</si>
  <si>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</si>
  <si>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</si>
  <si>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</si>
  <si>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</si>
  <si>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</si>
  <si>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</si>
  <si>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</si>
  <si>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</si>
  <si>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</si>
  <si>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</si>
  <si>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</si>
  <si>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</si>
  <si>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</si>
  <si>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</si>
  <si>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</si>
  <si>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</si>
  <si>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</si>
  <si>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</si>
  <si>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</si>
  <si>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</si>
  <si>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</si>
  <si>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</si>
  <si>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</si>
  <si>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</si>
  <si>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</si>
  <si>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</si>
  <si>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</si>
  <si>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</si>
  <si>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</si>
  <si>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</si>
  <si>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</si>
  <si>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</si>
  <si>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</si>
  <si>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</si>
  <si>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</si>
  <si>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</si>
  <si>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</si>
  <si>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</si>
  <si>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</si>
  <si>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</si>
  <si>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</si>
  <si>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</si>
  <si>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</si>
  <si>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</si>
  <si>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</si>
  <si>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</si>
  <si>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</si>
  <si>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</si>
  <si>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</si>
  <si>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</si>
  <si>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</si>
  <si>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</si>
  <si>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</si>
  <si>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</si>
  <si>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</si>
  <si>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</si>
  <si>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</si>
  <si>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</si>
  <si>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</si>
  <si>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</si>
  <si>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</si>
  <si>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</si>
  <si>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</si>
  <si>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</si>
  <si>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</si>
  <si>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</si>
  <si>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</si>
  <si>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</si>
  <si>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</si>
  <si>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</si>
  <si>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</si>
  <si>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</si>
  <si>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</si>
  <si>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</si>
  <si>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</si>
  <si>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</si>
  <si>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</si>
  <si>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</si>
  <si>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</si>
  <si>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</si>
  <si>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</si>
  <si>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</si>
  <si>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</si>
  <si>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</si>
  <si>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</si>
  <si>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</si>
  <si>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</si>
  <si>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</si>
  <si>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</si>
  <si>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</si>
  <si>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</si>
  <si>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</si>
  <si>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</si>
  <si>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</si>
  <si>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</si>
  <si>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</si>
  <si>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</si>
  <si>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</si>
  <si>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</si>
  <si>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</si>
  <si>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</si>
  <si>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</si>
  <si>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</si>
  <si>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</si>
  <si>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</si>
  <si>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</si>
  <si>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</si>
  <si>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</si>
  <si>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</si>
  <si>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</si>
  <si>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</si>
  <si>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</si>
  <si>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</si>
  <si>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</si>
  <si>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</si>
  <si>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</si>
  <si>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</si>
  <si>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</si>
  <si>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</si>
  <si>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</si>
  <si>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</si>
  <si>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</si>
  <si>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</si>
  <si>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</si>
  <si>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</si>
  <si>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</si>
  <si>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</si>
  <si>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</si>
  <si>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</si>
  <si>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</si>
  <si>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</si>
  <si>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</si>
  <si>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</si>
  <si>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</si>
  <si>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</si>
  <si>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</si>
  <si>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</si>
  <si>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</si>
  <si>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</si>
  <si>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</si>
  <si>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</si>
  <si>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</si>
  <si>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</si>
  <si>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</si>
  <si>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</si>
  <si>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</si>
  <si>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</si>
  <si>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</si>
  <si>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</si>
  <si>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</si>
  <si>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</si>
  <si>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</si>
  <si>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</si>
  <si>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</si>
  <si>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</si>
  <si>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</si>
  <si>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</si>
  <si>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</si>
  <si>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</si>
  <si>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</si>
  <si>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</si>
  <si>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</si>
  <si>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</si>
  <si>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</si>
  <si>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</si>
  <si>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</si>
  <si>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</si>
  <si>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</si>
  <si>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</si>
  <si>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</si>
  <si>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</si>
  <si>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</si>
  <si>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</si>
  <si>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</si>
  <si>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</si>
  <si>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</si>
  <si>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</si>
  <si>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</si>
  <si>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</si>
  <si>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</si>
  <si>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</si>
  <si>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</si>
  <si>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</si>
  <si>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</si>
  <si>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</si>
  <si>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</si>
  <si>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</si>
  <si>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</si>
  <si>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</si>
  <si>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</si>
  <si>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</si>
  <si>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</si>
  <si>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</si>
  <si>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</si>
  <si>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</si>
  <si>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</si>
  <si>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</si>
  <si>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</si>
  <si>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</si>
  <si>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</si>
  <si>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</si>
  <si>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</si>
  <si>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</si>
  <si>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</si>
  <si>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</si>
  <si>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</si>
  <si>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</si>
  <si>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</si>
  <si>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</si>
  <si>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</si>
  <si>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</si>
  <si>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</si>
  <si>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</si>
  <si>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</si>
  <si>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</si>
  <si>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</si>
  <si>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</si>
  <si>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</si>
  <si>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</si>
  <si>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</si>
  <si>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</si>
  <si>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</si>
  <si>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</si>
  <si>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</si>
  <si>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</si>
  <si>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</si>
  <si>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</si>
  <si>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</si>
  <si>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</si>
  <si>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</si>
  <si>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</si>
  <si>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</si>
  <si>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</si>
  <si>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</si>
  <si>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</si>
  <si>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</si>
  <si>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</si>
  <si>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</si>
  <si>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</si>
  <si>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</si>
  <si>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</si>
  <si>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</si>
  <si>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</si>
  <si>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</si>
  <si>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</si>
  <si>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</si>
  <si>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</si>
  <si>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</si>
  <si>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</si>
  <si>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</si>
  <si>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</si>
  <si>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</si>
  <si>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</si>
  <si>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</si>
  <si>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</si>
  <si>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</si>
  <si>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</si>
  <si>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</si>
  <si>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</si>
  <si>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</si>
  <si>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</si>
  <si>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</si>
  <si>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</si>
  <si>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</si>
  <si>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</si>
  <si>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</si>
  <si>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</si>
  <si>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</si>
  <si>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</si>
  <si>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</si>
  <si>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</si>
  <si>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</si>
  <si>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</si>
  <si>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</si>
  <si>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</si>
  <si>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</si>
  <si>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</si>
  <si>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</si>
  <si>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</si>
  <si>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</si>
  <si>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</si>
  <si>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</si>
  <si>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</si>
  <si>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</si>
  <si>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</si>
  <si>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</si>
  <si>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</si>
  <si>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</si>
  <si>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</si>
  <si>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</si>
  <si>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</si>
  <si>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</si>
  <si>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</si>
  <si>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</si>
  <si>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</si>
  <si>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</si>
  <si>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</si>
  <si>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</si>
  <si>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</si>
  <si>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</si>
  <si>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</si>
  <si>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</si>
  <si>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</si>
  <si>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</si>
  <si>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</si>
  <si>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</si>
  <si>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</si>
  <si>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</si>
  <si>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</si>
  <si>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</si>
  <si>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</si>
  <si>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</si>
  <si>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</si>
  <si>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</si>
  <si>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</si>
  <si>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</si>
  <si>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</si>
  <si>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</si>
  <si>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</si>
  <si>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</si>
  <si>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</si>
  <si>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</si>
  <si>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</si>
  <si>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</si>
  <si>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</si>
  <si>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</si>
  <si>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</si>
  <si>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</si>
  <si>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</si>
  <si>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</si>
  <si>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</si>
  <si>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</si>
  <si>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</si>
  <si>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</si>
  <si>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</si>
  <si>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</si>
  <si>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</si>
  <si>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</si>
  <si>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</si>
  <si>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</si>
  <si>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</si>
  <si>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</si>
  <si>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</si>
  <si>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</si>
  <si>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</si>
  <si>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</si>
  <si>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</si>
  <si>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</si>
  <si>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</si>
  <si>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</si>
  <si>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</si>
  <si>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</si>
  <si>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</si>
  <si>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</si>
  <si>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</si>
  <si>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</si>
  <si>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</si>
  <si>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</si>
  <si>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</si>
  <si>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</si>
  <si>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</si>
  <si>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</si>
  <si>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</si>
  <si>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</si>
  <si>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</si>
  <si>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</si>
  <si>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</si>
  <si>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</si>
  <si>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</si>
  <si>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</si>
  <si>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</si>
  <si>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</si>
  <si>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</si>
  <si>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</si>
  <si>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</si>
  <si>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</si>
  <si>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</si>
  <si>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</si>
  <si>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</si>
  <si>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</si>
  <si>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</si>
  <si>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</si>
  <si>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</si>
  <si>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</si>
  <si>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</si>
  <si>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</si>
  <si>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</si>
  <si>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</si>
  <si>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</si>
  <si>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</si>
  <si>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</si>
  <si>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</si>
  <si>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</si>
  <si>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</si>
  <si>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</si>
  <si>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</si>
  <si>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</si>
  <si>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</si>
  <si>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</si>
  <si>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</si>
  <si>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</si>
  <si>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</si>
  <si>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</si>
  <si>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</si>
  <si>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</si>
  <si>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</si>
  <si>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</si>
  <si>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</si>
  <si>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</si>
  <si>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</si>
  <si>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</si>
  <si>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</si>
  <si>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</si>
  <si>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</si>
  <si>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</si>
  <si>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</si>
  <si>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</si>
  <si>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</si>
  <si>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</si>
  <si>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</si>
  <si>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</si>
  <si>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</si>
  <si>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</si>
  <si>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</si>
  <si>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</si>
  <si>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</si>
  <si>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</si>
  <si>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</si>
  <si>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</si>
  <si>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</si>
  <si>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</si>
  <si>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</si>
  <si>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</si>
  <si>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</si>
  <si>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</si>
  <si>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</si>
  <si>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</si>
  <si>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</si>
  <si>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</si>
  <si>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</si>
  <si>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</si>
  <si>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</si>
  <si>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</si>
  <si>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</si>
  <si>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</si>
  <si>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</si>
  <si>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</si>
  <si>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</si>
  <si>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</si>
  <si>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</si>
  <si>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</si>
  <si>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</si>
  <si>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</si>
  <si>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</si>
  <si>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</si>
  <si>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</si>
  <si>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</si>
  <si>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</si>
  <si>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</si>
  <si>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</si>
  <si>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</si>
  <si>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</si>
  <si>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</si>
  <si>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</si>
  <si>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</si>
  <si>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</si>
  <si>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</si>
  <si>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</si>
  <si>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</si>
  <si>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</si>
  <si>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</si>
  <si>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</si>
  <si>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</si>
  <si>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</si>
  <si>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</si>
  <si>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</si>
  <si>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</si>
  <si>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</si>
  <si>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</si>
  <si>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</si>
  <si>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</si>
  <si>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</si>
  <si>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</si>
  <si>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</si>
  <si>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</si>
  <si>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</si>
  <si>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</si>
  <si>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</si>
  <si>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</si>
  <si>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</si>
  <si>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</si>
  <si>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</si>
  <si>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</si>
  <si>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</si>
  <si>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</si>
  <si>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</si>
  <si>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</si>
  <si>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</si>
  <si>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</si>
  <si>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</si>
  <si>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</si>
  <si>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</si>
  <si>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</si>
  <si>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</si>
  <si>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</si>
  <si>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</si>
  <si>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</si>
  <si>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</si>
  <si>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</si>
  <si>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</si>
  <si>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</si>
  <si>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</si>
  <si>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</si>
  <si>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</si>
  <si>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</si>
  <si>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</si>
  <si>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</si>
  <si>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</si>
  <si>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</si>
  <si>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</si>
  <si>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</si>
  <si>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</si>
  <si>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</si>
  <si>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</si>
  <si>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</si>
  <si>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</si>
  <si>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</si>
  <si>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</si>
  <si>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</si>
  <si>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</si>
  <si>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</si>
  <si>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</si>
  <si>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</si>
  <si>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</si>
  <si>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</si>
  <si>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</si>
  <si>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</si>
  <si>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</si>
  <si>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</si>
  <si>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</si>
  <si>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</si>
  <si>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</si>
  <si>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</si>
  <si>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</si>
  <si>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</si>
  <si>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</si>
  <si>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</si>
  <si>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</si>
  <si>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</si>
  <si>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</si>
  <si>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</si>
  <si>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</si>
  <si>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</si>
  <si>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</si>
  <si>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</si>
  <si>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</si>
  <si>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</si>
  <si>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</si>
  <si>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</si>
  <si>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</si>
  <si>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</si>
  <si>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</si>
  <si>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</si>
  <si>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</si>
  <si>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</si>
  <si>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</si>
  <si>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</si>
  <si>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</si>
  <si>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</si>
  <si>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</si>
  <si>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</si>
  <si>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</si>
  <si>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</si>
  <si>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</si>
  <si>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</si>
  <si>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</si>
  <si>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</si>
  <si>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</si>
  <si>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</si>
  <si>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</si>
  <si>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</si>
  <si>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</si>
  <si>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</si>
  <si>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</si>
  <si>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</si>
  <si>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</si>
  <si>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</si>
  <si>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</si>
  <si>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</si>
  <si>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</si>
  <si>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</si>
  <si>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</si>
  <si>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</si>
  <si>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</si>
  <si>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</si>
  <si>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</si>
  <si>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</si>
  <si>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</si>
  <si>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</si>
  <si>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</si>
  <si>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</si>
  <si>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</si>
  <si>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</si>
  <si>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</si>
  <si>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</si>
  <si>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</si>
  <si>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</si>
  <si>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</si>
  <si>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</si>
  <si>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</si>
  <si>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</si>
  <si>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</si>
  <si>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</si>
  <si>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</si>
  <si>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</si>
  <si>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</si>
  <si>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</si>
  <si>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</si>
  <si>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</si>
  <si>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</si>
  <si>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</si>
  <si>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</si>
  <si>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</si>
  <si>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</si>
  <si>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</si>
  <si>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</si>
  <si>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</si>
  <si>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</si>
  <si>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</si>
  <si>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</si>
  <si>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</si>
  <si>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</si>
  <si>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</si>
  <si>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</si>
  <si>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</si>
  <si>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</si>
  <si>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</si>
  <si>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</si>
  <si>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</si>
  <si>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</si>
  <si>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</si>
  <si>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</si>
  <si>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</si>
  <si>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</si>
  <si>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</si>
  <si>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</si>
  <si>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</si>
  <si>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</si>
  <si>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</si>
  <si>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</si>
  <si>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</si>
  <si>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</si>
  <si>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</si>
  <si>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</si>
  <si>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</si>
  <si>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</si>
  <si>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</si>
  <si>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</si>
  <si>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</si>
  <si>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</si>
  <si>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</si>
  <si>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</si>
  <si>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</si>
  <si>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</si>
  <si>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</si>
  <si>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</si>
  <si>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</si>
  <si>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</si>
  <si>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</si>
  <si>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</si>
  <si>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</si>
  <si>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</si>
  <si>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</si>
  <si>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</si>
  <si>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</si>
  <si>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</si>
  <si>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</si>
  <si>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</si>
  <si>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</si>
  <si>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</si>
  <si>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</si>
  <si>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</si>
  <si>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</si>
  <si>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</si>
  <si>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</si>
  <si>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</si>
  <si>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</si>
  <si>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</si>
  <si>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</si>
  <si>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</si>
  <si>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</si>
  <si>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</si>
  <si>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</si>
  <si>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</si>
  <si>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</si>
  <si>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</si>
  <si>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</si>
  <si>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</si>
  <si>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</si>
  <si>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</si>
  <si>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</si>
  <si>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</si>
  <si>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</si>
  <si>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</si>
  <si>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</si>
  <si>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</si>
  <si>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</si>
  <si>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</si>
  <si>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</si>
  <si>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</si>
  <si>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</si>
  <si>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</si>
  <si>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</si>
  <si>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</si>
  <si>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</si>
  <si>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</si>
  <si>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</si>
  <si>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</si>
  <si>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</si>
  <si>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</si>
  <si>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</si>
  <si>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</si>
  <si>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</si>
  <si>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</si>
  <si>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</si>
  <si>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</si>
  <si>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</si>
  <si>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</si>
  <si>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</si>
  <si>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</si>
  <si>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</si>
  <si>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</si>
  <si>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</si>
  <si>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</si>
  <si>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</si>
  <si>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</si>
  <si>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</si>
  <si>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</si>
  <si>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</si>
  <si>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</si>
  <si>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</si>
  <si>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</si>
  <si>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</si>
  <si>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</si>
  <si>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</si>
  <si>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</si>
  <si>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</si>
  <si>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</si>
  <si>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</si>
  <si>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</si>
  <si>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</si>
  <si>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</si>
  <si>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</si>
  <si>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</si>
  <si>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</si>
  <si>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</si>
  <si>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</si>
  <si>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</si>
  <si>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</si>
  <si>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</si>
  <si>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</si>
  <si>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</si>
  <si>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</si>
  <si>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</si>
  <si>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</si>
  <si>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</si>
  <si>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</si>
  <si>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</si>
  <si>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</si>
  <si>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</si>
  <si>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</si>
  <si>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</si>
  <si>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</si>
  <si>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</si>
  <si>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</si>
  <si>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</si>
  <si>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</si>
  <si>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</si>
  <si>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</si>
  <si>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</si>
  <si>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</si>
  <si>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</si>
  <si>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</si>
  <si>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</si>
  <si>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</si>
  <si>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</si>
  <si>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</si>
  <si>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</si>
  <si>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</si>
  <si>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</si>
  <si>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</si>
  <si>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</si>
  <si>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</si>
  <si>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</si>
  <si>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</si>
  <si>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</si>
  <si>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</si>
  <si>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</si>
  <si>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</si>
  <si>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</si>
  <si>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</si>
  <si>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</si>
  <si>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</si>
  <si>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</si>
  <si>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</si>
  <si>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</si>
  <si>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</si>
  <si>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</si>
  <si>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</si>
  <si>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</si>
  <si>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</si>
  <si>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</si>
  <si>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</si>
  <si>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</si>
  <si>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</si>
  <si>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</si>
  <si>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</si>
  <si>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</si>
  <si>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</si>
  <si>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</si>
  <si>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</si>
  <si>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</si>
  <si>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</si>
  <si>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</si>
  <si>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</si>
  <si>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</si>
  <si>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</si>
  <si>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</si>
  <si>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</si>
  <si>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</si>
  <si>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</si>
  <si>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</si>
  <si>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</si>
  <si>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</si>
  <si>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</si>
  <si>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</si>
  <si>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</si>
  <si>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</si>
  <si>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</si>
  <si>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</si>
  <si>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</si>
  <si>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</si>
  <si>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</si>
  <si>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</si>
  <si>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</si>
  <si>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</si>
  <si>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</si>
  <si>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</si>
  <si>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</si>
  <si>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</si>
  <si>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</si>
  <si>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</si>
  <si>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</si>
  <si>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</si>
  <si>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</si>
  <si>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</si>
  <si>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</si>
  <si>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</si>
  <si>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</si>
  <si>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</si>
  <si>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</si>
  <si>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</si>
  <si>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</si>
  <si>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</si>
  <si>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</si>
  <si>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</si>
  <si>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</si>
  <si>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</si>
  <si>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</si>
  <si>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</si>
  <si>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</si>
  <si>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</si>
  <si>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</si>
  <si>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</si>
  <si>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</si>
  <si>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</si>
  <si>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</si>
  <si>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</si>
  <si>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</si>
  <si>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</si>
  <si>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</si>
  <si>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</si>
  <si>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</si>
  <si>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</si>
  <si>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</si>
  <si>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</si>
  <si>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</si>
  <si>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</si>
  <si>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</si>
  <si>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</si>
  <si>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</si>
  <si>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</si>
  <si>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</si>
  <si>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</si>
  <si>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</si>
  <si>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</si>
  <si>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</si>
  <si>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</si>
  <si>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</si>
  <si>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</si>
  <si>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</si>
  <si>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</si>
  <si>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</si>
  <si>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</si>
  <si>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</si>
  <si>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</si>
  <si>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</si>
  <si>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</si>
  <si>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</si>
  <si>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</si>
  <si>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</si>
  <si>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</si>
  <si>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</si>
  <si>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</si>
  <si>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</si>
  <si>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</si>
  <si>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</si>
  <si>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</si>
  <si>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</si>
  <si>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</si>
  <si>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</si>
  <si>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</si>
  <si>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</si>
  <si>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</si>
  <si>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</si>
  <si>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</si>
  <si>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</si>
  <si>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</si>
  <si>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</si>
  <si>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</si>
  <si>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</si>
  <si>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</si>
  <si>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</si>
  <si>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</si>
  <si>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</si>
  <si>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</si>
  <si>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</si>
  <si>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</si>
  <si>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</si>
  <si>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</si>
  <si>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</si>
  <si>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</si>
  <si>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</si>
  <si>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</si>
  <si>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</si>
  <si>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</si>
  <si>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</si>
  <si>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</si>
  <si>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</si>
  <si>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</si>
  <si>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</si>
  <si>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</si>
  <si>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</si>
  <si>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</si>
  <si>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</si>
  <si>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</si>
  <si>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</si>
  <si>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</si>
  <si>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</si>
  <si>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</si>
  <si>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</si>
  <si>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</si>
  <si>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</si>
  <si>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</si>
  <si>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</si>
  <si>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</si>
  <si>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</si>
  <si>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</si>
  <si>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</si>
  <si>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</si>
  <si>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</si>
  <si>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</si>
  <si>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</si>
  <si>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</si>
  <si>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</si>
  <si>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</si>
  <si>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</si>
  <si>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</si>
  <si>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</si>
  <si>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</si>
  <si>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</si>
  <si>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</si>
  <si>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</si>
  <si>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</si>
  <si>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</si>
  <si>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</si>
  <si>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</si>
  <si>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</si>
  <si>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</si>
  <si>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</si>
  <si>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</si>
  <si>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</si>
  <si>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</si>
  <si>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</si>
  <si>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</si>
  <si>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</si>
  <si>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</si>
  <si>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</si>
  <si>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</si>
  <si>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</si>
  <si>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</si>
  <si>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</si>
  <si>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</si>
  <si>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</si>
  <si>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</si>
  <si>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</si>
  <si>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</si>
  <si>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</si>
  <si>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</si>
  <si>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</si>
  <si>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</si>
  <si>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</si>
  <si>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</si>
  <si>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</si>
  <si>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</si>
  <si>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</si>
  <si>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</si>
  <si>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</si>
  <si>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</si>
  <si>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</si>
  <si>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</si>
  <si>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</si>
  <si>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</si>
  <si>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</si>
  <si>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</si>
  <si>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</si>
  <si>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</si>
  <si>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</si>
  <si>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</si>
  <si>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</si>
  <si>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</si>
  <si>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</si>
  <si>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</si>
  <si>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</si>
  <si>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</si>
  <si>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</si>
  <si>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</si>
  <si>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</si>
  <si>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</si>
  <si>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</si>
  <si>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</si>
  <si>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</si>
  <si>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</si>
  <si>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</si>
  <si>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</si>
  <si>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</si>
  <si>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</si>
  <si>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</si>
  <si>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</si>
  <si>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</si>
  <si>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</si>
  <si>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</si>
  <si>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</si>
  <si>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</si>
  <si>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</si>
  <si>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</si>
  <si>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</si>
  <si>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</si>
  <si>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</si>
  <si>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</si>
  <si>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</si>
  <si>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</si>
  <si>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</si>
  <si>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</si>
  <si>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</si>
  <si>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</si>
  <si>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</si>
  <si>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</si>
  <si>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</si>
  <si>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</si>
  <si>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</si>
  <si>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</si>
  <si>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</si>
  <si>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</si>
  <si>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</si>
  <si>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</si>
  <si>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</si>
  <si>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</si>
  <si>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</si>
  <si>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</si>
  <si>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</si>
  <si>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</si>
  <si>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</si>
  <si>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</si>
  <si>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</si>
  <si>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</si>
  <si>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</si>
  <si>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</si>
  <si>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</si>
  <si>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</si>
  <si>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</si>
  <si>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</si>
  <si>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</si>
  <si>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</si>
  <si>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</si>
  <si>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</si>
  <si>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</si>
  <si>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</si>
  <si>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</si>
  <si>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</si>
  <si>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</si>
  <si>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</si>
  <si>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</si>
  <si>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</si>
  <si>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</si>
  <si>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</si>
  <si>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</si>
  <si>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</si>
  <si>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</si>
  <si>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</si>
  <si>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</si>
  <si>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</si>
  <si>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</si>
  <si>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</si>
  <si>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</si>
  <si>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</si>
  <si>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</si>
  <si>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</si>
  <si>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</si>
  <si>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</si>
  <si>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</si>
  <si>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</si>
  <si>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</si>
  <si>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</si>
  <si>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</si>
  <si>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</si>
  <si>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</si>
  <si>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</si>
  <si>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</si>
  <si>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</si>
  <si>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</si>
  <si>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</si>
  <si>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</si>
  <si>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</si>
  <si>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</si>
  <si>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</si>
  <si>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</si>
  <si>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</si>
  <si>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</si>
  <si>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</si>
  <si>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</si>
  <si>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</si>
  <si>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</si>
  <si>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</si>
  <si>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</si>
  <si>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</si>
  <si>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</si>
  <si>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</si>
  <si>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</si>
  <si>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</si>
  <si>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</si>
  <si>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</si>
  <si>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</si>
  <si>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</si>
  <si>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</si>
  <si>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</si>
  <si>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</si>
  <si>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</si>
  <si>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</si>
  <si>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</si>
  <si>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</si>
  <si>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</si>
  <si>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</si>
  <si>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</si>
  <si>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</si>
  <si>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</si>
  <si>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</si>
  <si>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</si>
  <si>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</si>
  <si>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</si>
  <si>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</si>
  <si>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</si>
  <si>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</si>
  <si>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</si>
  <si>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</si>
  <si>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</si>
  <si>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</si>
  <si>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</si>
  <si>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</si>
  <si>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</si>
  <si>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</si>
  <si>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</si>
  <si>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</si>
  <si>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</si>
  <si>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</si>
  <si>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</si>
  <si>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</si>
  <si>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</si>
  <si>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</si>
  <si>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</si>
  <si>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</si>
  <si>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</si>
  <si>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</si>
  <si>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</si>
  <si>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</si>
  <si>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</si>
  <si>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</si>
  <si>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</si>
  <si>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</si>
  <si>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</si>
  <si>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</si>
  <si>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</si>
  <si>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</si>
  <si>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</si>
  <si>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</si>
  <si>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</si>
  <si>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</si>
  <si>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</si>
  <si>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</si>
  <si>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</si>
  <si>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</si>
  <si>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</si>
  <si>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</si>
  <si>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</si>
  <si>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</si>
  <si>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</si>
  <si>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</si>
  <si>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</si>
  <si>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</si>
  <si>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</si>
  <si>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</si>
  <si>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</si>
  <si>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</si>
  <si>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</si>
  <si>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</si>
  <si>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</si>
  <si>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</si>
  <si>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</si>
  <si>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</si>
  <si>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</si>
  <si>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</si>
  <si>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</si>
  <si>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</si>
  <si>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</si>
  <si>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</si>
  <si>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</si>
  <si>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</si>
  <si>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</si>
  <si>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</si>
  <si>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</si>
  <si>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</si>
  <si>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</si>
  <si>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</si>
  <si>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</si>
  <si>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</si>
  <si>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</si>
  <si>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</si>
  <si>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</si>
  <si>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</si>
  <si>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</si>
  <si>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</si>
  <si>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</si>
  <si>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</si>
  <si>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</si>
  <si>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</si>
  <si>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</si>
  <si>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</si>
  <si>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</si>
  <si>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</si>
  <si>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</si>
  <si>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</si>
  <si>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</si>
  <si>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</si>
  <si>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</si>
  <si>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</si>
  <si>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</si>
  <si>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</si>
  <si>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</si>
  <si>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</si>
  <si>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</si>
  <si>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</si>
  <si>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</si>
  <si>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</si>
  <si>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</si>
  <si>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</si>
  <si>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</si>
  <si>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</si>
  <si>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</si>
  <si>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</si>
  <si>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</si>
  <si>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</si>
  <si>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</si>
  <si>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</si>
  <si>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</si>
  <si>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</si>
  <si>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</si>
  <si>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</si>
  <si>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</si>
  <si>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</si>
  <si>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</si>
  <si>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</si>
  <si>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</si>
  <si>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</si>
  <si>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</si>
  <si>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</si>
  <si>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</si>
  <si>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</si>
  <si>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</si>
  <si>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</si>
  <si>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</si>
  <si>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</si>
  <si>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</si>
  <si>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</si>
  <si>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</si>
  <si>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</si>
  <si>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</si>
  <si>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</si>
  <si>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</si>
  <si>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</si>
  <si>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</si>
  <si>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</si>
  <si>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</si>
  <si>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</si>
  <si>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</si>
  <si>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</si>
  <si>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</si>
  <si>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</si>
  <si>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</si>
  <si>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</si>
  <si>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</si>
  <si>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</si>
  <si>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</si>
  <si>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</si>
  <si>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</si>
  <si>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</si>
  <si>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</si>
  <si>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</si>
  <si>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</si>
  <si>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</si>
  <si>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</si>
  <si>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</si>
  <si>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</si>
  <si>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</si>
  <si>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</si>
  <si>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</si>
  <si>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</si>
  <si>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</si>
  <si>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</si>
  <si>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</si>
  <si>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</si>
  <si>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</si>
  <si>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</si>
  <si>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</si>
  <si>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</si>
  <si>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</si>
  <si>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</si>
  <si>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</si>
  <si>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</si>
  <si>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</si>
  <si>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</si>
  <si>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</si>
  <si>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</si>
  <si>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</si>
  <si>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</si>
  <si>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</si>
  <si>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</si>
  <si>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</si>
  <si>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</si>
  <si>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</si>
  <si>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</si>
  <si>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</si>
  <si>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</si>
  <si>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</si>
  <si>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</si>
  <si>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</si>
  <si>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</si>
  <si>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</si>
  <si>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</si>
  <si>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</si>
  <si>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</si>
  <si>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</si>
  <si>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</si>
  <si>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</si>
  <si>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</si>
  <si>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</si>
  <si>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</si>
  <si>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</si>
  <si>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</si>
  <si>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</si>
  <si>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</si>
  <si>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</si>
  <si>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</si>
  <si>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</si>
  <si>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</si>
  <si>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</si>
  <si>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</si>
  <si>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</si>
  <si>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</si>
  <si>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</si>
  <si>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</si>
  <si>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</si>
  <si>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</si>
  <si>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</si>
  <si>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</si>
  <si>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</si>
  <si>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</si>
  <si>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</si>
  <si>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</si>
  <si>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</si>
  <si>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</si>
  <si>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</si>
  <si>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</si>
  <si>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</si>
  <si>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</si>
  <si>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</si>
  <si>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</si>
  <si>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</si>
  <si>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</si>
  <si>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</si>
  <si>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</si>
  <si>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</si>
  <si>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</si>
  <si>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</si>
  <si>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</si>
  <si>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</si>
  <si>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</si>
  <si>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</si>
  <si>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</si>
  <si>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</si>
  <si>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</si>
  <si>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</si>
  <si>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</si>
  <si>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</si>
  <si>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</si>
  <si>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</si>
  <si>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</si>
  <si>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</si>
  <si>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</si>
  <si>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</si>
  <si>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</si>
  <si>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</si>
  <si>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</si>
  <si>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</si>
  <si>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</si>
  <si>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</si>
  <si>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</si>
  <si>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</si>
  <si>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</si>
  <si>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</si>
  <si>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</si>
  <si>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</si>
  <si>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</si>
  <si>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</si>
  <si>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</si>
  <si>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</si>
  <si>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</si>
  <si>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</si>
  <si>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</si>
  <si>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</si>
  <si>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</si>
  <si>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</si>
  <si>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</si>
  <si>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</si>
  <si>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</si>
  <si>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</si>
  <si>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</si>
  <si>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</si>
  <si>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</si>
  <si>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</si>
  <si>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</si>
  <si>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</si>
  <si>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</si>
  <si>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</si>
  <si>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</si>
  <si>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</si>
  <si>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</si>
  <si>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</si>
  <si>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</si>
  <si>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</si>
  <si>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</si>
  <si>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</si>
  <si>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</si>
  <si>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</si>
  <si>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</si>
  <si>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</si>
  <si>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</si>
  <si>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</si>
  <si>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</si>
  <si>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</si>
  <si>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</si>
  <si>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</si>
  <si>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</si>
  <si>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</si>
  <si>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</si>
  <si>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</si>
  <si>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</si>
  <si>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</si>
  <si>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</si>
  <si>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</si>
  <si>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</si>
  <si>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</si>
  <si>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</si>
  <si>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</si>
  <si>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</si>
  <si>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</si>
  <si>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</si>
  <si>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</si>
  <si>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</si>
  <si>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</si>
  <si>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</si>
  <si>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</si>
  <si>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</si>
  <si>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</si>
  <si>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</si>
  <si>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</si>
  <si>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</si>
  <si>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</si>
  <si>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</si>
  <si>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</si>
  <si>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</si>
  <si>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</si>
  <si>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</si>
  <si>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</si>
  <si>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</si>
  <si>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</si>
  <si>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</si>
  <si>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</si>
  <si>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</si>
  <si>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</si>
  <si>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</si>
  <si>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</si>
  <si>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</si>
  <si>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</si>
  <si>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</si>
  <si>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</si>
  <si>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</si>
  <si>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</si>
  <si>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</si>
  <si>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</si>
  <si>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</si>
  <si>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</si>
  <si>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</si>
  <si>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</si>
  <si>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</si>
  <si>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</si>
  <si>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</si>
  <si>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</si>
  <si>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</si>
  <si>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</si>
  <si>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</si>
  <si>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</si>
  <si>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</si>
  <si>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</si>
  <si>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</si>
  <si>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</si>
  <si>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</si>
  <si>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</si>
  <si>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</si>
  <si>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</si>
  <si>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</si>
  <si>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</si>
  <si>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</si>
  <si>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</si>
  <si>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</si>
  <si>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</si>
  <si>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</si>
  <si>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</si>
  <si>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</si>
  <si>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</si>
  <si>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</si>
  <si>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</si>
  <si>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</si>
  <si>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</si>
  <si>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</si>
  <si>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</si>
  <si>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</si>
  <si>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</si>
  <si>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</si>
  <si>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</si>
  <si>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</si>
  <si>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</si>
  <si>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</si>
  <si>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</si>
  <si>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</si>
  <si>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</si>
  <si>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</si>
  <si>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</si>
  <si>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</si>
  <si>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</si>
  <si>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</si>
  <si>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</si>
  <si>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</si>
  <si>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</si>
  <si>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</si>
  <si>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</si>
  <si>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</si>
  <si>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</si>
  <si>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</si>
  <si>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</si>
  <si>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</si>
  <si>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</si>
  <si>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</si>
  <si>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</si>
  <si>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</si>
  <si>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</si>
  <si>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</si>
  <si>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</si>
  <si>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</si>
  <si>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</si>
  <si>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</si>
  <si>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</si>
  <si>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</si>
  <si>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</si>
  <si>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</si>
  <si>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</si>
  <si>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</si>
  <si>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</si>
  <si>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</si>
  <si>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</si>
  <si>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</si>
  <si>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</si>
  <si>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</si>
  <si>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</si>
  <si>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</si>
  <si>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</si>
  <si>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</si>
  <si>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</si>
  <si>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</si>
  <si>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</si>
  <si>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</si>
  <si>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</si>
  <si>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</si>
  <si>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</si>
  <si>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</si>
  <si>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</si>
  <si>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</si>
  <si>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</si>
  <si>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</si>
  <si>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</si>
  <si>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</si>
  <si>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</si>
  <si>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</si>
  <si>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</si>
  <si>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</si>
  <si>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</si>
  <si>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</si>
  <si>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</si>
  <si>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</si>
  <si>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</si>
  <si>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</si>
  <si>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</si>
  <si>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</si>
  <si>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</si>
  <si>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</si>
  <si>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</si>
  <si>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</si>
  <si>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</si>
  <si>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</si>
  <si>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</si>
  <si>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</si>
  <si>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</si>
  <si>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</si>
  <si>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</si>
  <si>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</si>
  <si>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</si>
  <si>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</si>
  <si>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</si>
  <si>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</si>
  <si>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</si>
  <si>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</si>
  <si>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</si>
  <si>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</si>
  <si>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</si>
  <si>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</si>
  <si>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</si>
  <si>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</si>
  <si>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</si>
  <si>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</si>
  <si>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</si>
  <si>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</si>
  <si>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</si>
  <si>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</si>
  <si>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</si>
  <si>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</si>
  <si>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</si>
  <si>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</si>
  <si>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</si>
  <si>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</si>
  <si>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</si>
  <si>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</si>
  <si>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</si>
  <si>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</si>
  <si>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</si>
  <si>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</si>
  <si>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</si>
  <si>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</si>
  <si>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</si>
  <si>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</si>
  <si>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</si>
  <si>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</si>
  <si>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</si>
  <si>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</si>
  <si>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</si>
  <si>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</si>
  <si>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</si>
  <si>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</si>
  <si>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</si>
  <si>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</si>
  <si>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</si>
  <si>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</si>
  <si>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</si>
  <si>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</si>
  <si>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</si>
  <si>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</si>
  <si>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</si>
  <si>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</si>
  <si>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</si>
  <si>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</si>
  <si>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</si>
  <si>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</si>
  <si>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</si>
  <si>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</si>
  <si>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</si>
  <si>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</si>
  <si>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</si>
  <si>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</si>
  <si>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</si>
  <si>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</si>
  <si>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</si>
  <si>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</si>
  <si>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</si>
  <si>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</si>
  <si>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</si>
  <si>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</si>
  <si>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</si>
  <si>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</si>
  <si>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</si>
  <si>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</si>
  <si>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</si>
  <si>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</si>
  <si>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</si>
  <si>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</si>
  <si>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</si>
  <si>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</si>
  <si>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</si>
  <si>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</si>
  <si>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</si>
  <si>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</si>
  <si>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</si>
  <si>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</si>
  <si>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</si>
  <si>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</si>
  <si>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</si>
  <si>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</si>
  <si>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</si>
  <si>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</si>
  <si>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</si>
  <si>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</si>
  <si>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</si>
  <si>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</si>
  <si>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</si>
  <si>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</si>
  <si>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</si>
  <si>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</si>
  <si>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</si>
  <si>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</si>
  <si>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</si>
  <si>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</si>
  <si>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</si>
  <si>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</si>
  <si>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</si>
  <si>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</si>
  <si>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</si>
  <si>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</si>
  <si>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</si>
  <si>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</si>
  <si>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</si>
  <si>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</si>
  <si>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</si>
  <si>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</si>
  <si>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</si>
  <si>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</si>
  <si>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</si>
  <si>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</si>
  <si>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</si>
  <si>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</si>
  <si>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</si>
  <si>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</si>
  <si>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</si>
  <si>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</si>
  <si>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</si>
  <si>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</si>
  <si>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</si>
  <si>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</si>
  <si>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</si>
  <si>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</si>
  <si>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</si>
  <si>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</si>
  <si>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</si>
  <si>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</si>
  <si>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</si>
  <si>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</si>
  <si>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</si>
  <si>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</si>
  <si>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</si>
  <si>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</si>
  <si>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</si>
  <si>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</si>
  <si>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</si>
  <si>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</si>
  <si>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</si>
  <si>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</si>
  <si>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</si>
  <si>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</si>
  <si>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</si>
  <si>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</si>
  <si>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</si>
  <si>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</si>
  <si>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</si>
  <si>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</si>
  <si>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</si>
  <si>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</si>
  <si>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</si>
  <si>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</si>
  <si>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</si>
  <si>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</si>
  <si>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</si>
  <si>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</si>
  <si>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</si>
  <si>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</si>
  <si>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</si>
  <si>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</si>
  <si>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</si>
  <si>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</si>
  <si>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</si>
  <si>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</si>
  <si>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</si>
  <si>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</si>
  <si>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</si>
  <si>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</si>
  <si>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</si>
  <si>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</si>
  <si>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</si>
  <si>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</si>
  <si>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</si>
  <si>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</si>
  <si>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</si>
  <si>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</si>
  <si>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</si>
  <si>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</si>
  <si>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</si>
  <si>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</si>
  <si>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</si>
  <si>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</si>
  <si>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</si>
  <si>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</si>
  <si>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</si>
  <si>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</si>
  <si>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</si>
  <si>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</si>
  <si>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</si>
  <si>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</si>
  <si>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</si>
  <si>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</si>
  <si>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</si>
  <si>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</si>
  <si>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</si>
  <si>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</si>
  <si>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</si>
  <si>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</si>
  <si>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</si>
  <si>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</si>
  <si>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</si>
  <si>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</si>
  <si>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</si>
  <si>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</si>
  <si>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</si>
  <si>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</si>
  <si>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</si>
  <si>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</si>
  <si>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</si>
  <si>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</si>
  <si>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</si>
  <si>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</si>
  <si>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</si>
  <si>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</si>
  <si>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</si>
  <si>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</si>
  <si>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</si>
  <si>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</si>
  <si>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</si>
  <si>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</si>
  <si>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</si>
  <si>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</si>
  <si>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</si>
  <si>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</si>
  <si>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</si>
  <si>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</si>
  <si>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</si>
  <si>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</si>
  <si>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</si>
  <si>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</si>
  <si>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</si>
  <si>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</si>
  <si>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</si>
  <si>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</si>
  <si>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</si>
  <si>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</si>
  <si>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</si>
  <si>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</si>
  <si>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</si>
  <si>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</si>
  <si>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</si>
  <si>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</si>
  <si>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</si>
  <si>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</si>
  <si>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</si>
  <si>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</si>
  <si>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</si>
  <si>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</si>
  <si>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</si>
  <si>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</si>
  <si>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</si>
  <si>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</si>
  <si>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</si>
  <si>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</si>
  <si>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</si>
  <si>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</si>
  <si>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</si>
  <si>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</si>
  <si>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</si>
  <si>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</si>
  <si>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</si>
  <si>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</si>
  <si>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</si>
  <si>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</si>
  <si>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</si>
  <si>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</si>
  <si>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</si>
  <si>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</si>
  <si>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</si>
  <si>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</si>
  <si>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</si>
  <si>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</si>
  <si>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</si>
  <si>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</si>
  <si>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</si>
  <si>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</si>
  <si>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</si>
  <si>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</si>
  <si>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</si>
  <si>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</si>
  <si>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</si>
  <si>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</si>
  <si>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</si>
  <si>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</si>
  <si>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</si>
  <si>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</si>
  <si>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</si>
  <si>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</si>
  <si>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</si>
  <si>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</si>
  <si>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</si>
  <si>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</si>
  <si>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</si>
  <si>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</si>
  <si>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</si>
  <si>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</si>
  <si>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</si>
  <si>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</si>
  <si>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</si>
  <si>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</si>
  <si>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</si>
  <si>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</si>
  <si>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</si>
  <si>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</si>
  <si>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</si>
  <si>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</si>
  <si>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</si>
  <si>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</si>
  <si>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</si>
  <si>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</si>
  <si>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</si>
  <si>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</si>
  <si>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</si>
  <si>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</si>
  <si>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</si>
  <si>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</si>
  <si>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</si>
  <si>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</si>
  <si>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</si>
  <si>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</si>
  <si>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</si>
  <si>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</si>
  <si>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</si>
  <si>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</si>
  <si>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</si>
  <si>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</si>
  <si>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</si>
  <si>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</si>
  <si>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</si>
  <si>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</si>
  <si>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</si>
  <si>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</si>
  <si>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</si>
  <si>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</si>
  <si>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</si>
  <si>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</si>
  <si>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</si>
  <si>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</si>
  <si>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</si>
  <si>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</si>
  <si>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</si>
  <si>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</si>
  <si>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</si>
  <si>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</si>
  <si>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</si>
  <si>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</si>
  <si>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</si>
  <si>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</si>
  <si>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</si>
  <si>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</si>
  <si>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</si>
  <si>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</si>
  <si>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</si>
  <si>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</si>
  <si>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</si>
  <si>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</si>
  <si>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</si>
  <si>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</si>
  <si>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</si>
  <si>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</si>
  <si>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</si>
  <si>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</si>
  <si>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</si>
  <si>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</si>
  <si>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</si>
  <si>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</si>
  <si>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</si>
  <si>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</si>
  <si>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</si>
  <si>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</si>
  <si>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</si>
  <si>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</si>
  <si>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</si>
  <si>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</si>
  <si>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</si>
  <si>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</si>
  <si>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</si>
  <si>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</si>
  <si>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</si>
  <si>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</si>
  <si>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</si>
  <si>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</si>
  <si>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</si>
  <si>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</si>
  <si>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</si>
  <si>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</si>
  <si>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</si>
  <si>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</si>
  <si>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</si>
  <si>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</si>
  <si>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</si>
  <si>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</si>
  <si>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</si>
  <si>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</si>
  <si>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</si>
  <si>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</si>
  <si>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</si>
  <si>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</si>
  <si>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</si>
  <si>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</si>
  <si>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</si>
  <si>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</si>
  <si>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</si>
  <si>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</si>
  <si>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</si>
  <si>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</si>
  <si>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</si>
  <si>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</si>
  <si>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</si>
  <si>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</si>
  <si>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</si>
  <si>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</si>
  <si>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</si>
  <si>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</si>
  <si>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</si>
  <si>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</si>
  <si>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</si>
  <si>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</si>
  <si>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</si>
  <si>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</si>
  <si>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</si>
  <si>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</si>
  <si>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</si>
  <si>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</si>
  <si>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</si>
  <si>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</si>
  <si>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</si>
  <si>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</si>
  <si>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</si>
  <si>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</si>
  <si>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</si>
  <si>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</si>
  <si>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</si>
  <si>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</si>
  <si>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</si>
  <si>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</si>
  <si>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</si>
  <si>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</si>
  <si>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</si>
  <si>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</si>
  <si>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</si>
  <si>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</si>
  <si>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</si>
  <si>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</si>
  <si>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</si>
  <si>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</si>
  <si>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</si>
  <si>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</si>
  <si>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</si>
  <si>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</si>
  <si>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</si>
  <si>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</si>
  <si>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</si>
  <si>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</si>
  <si>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</si>
  <si>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</si>
  <si>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</si>
  <si>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</si>
  <si>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</si>
  <si>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</si>
  <si>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</si>
  <si>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</si>
  <si>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</si>
  <si>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</si>
  <si>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</si>
  <si>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</si>
  <si>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</si>
  <si>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</si>
  <si>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</si>
  <si>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</si>
  <si>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</si>
  <si>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</si>
  <si>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</si>
  <si>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</si>
  <si>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</si>
  <si>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</si>
  <si>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</si>
  <si>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</si>
  <si>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</si>
  <si>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</si>
  <si>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</si>
  <si>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</si>
  <si>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</si>
  <si>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</si>
  <si>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</si>
  <si>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</si>
  <si>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</si>
  <si>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</si>
  <si>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</si>
  <si>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</si>
  <si>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</si>
  <si>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</si>
  <si>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</si>
  <si>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</si>
  <si>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</si>
  <si>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</si>
  <si>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</si>
  <si>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</si>
  <si>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</si>
  <si>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</si>
  <si>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</si>
  <si>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</si>
  <si>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</si>
  <si>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</si>
  <si>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</si>
  <si>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</si>
  <si>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</si>
  <si>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</si>
  <si>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</si>
  <si>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</si>
  <si>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</si>
  <si>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</si>
  <si>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</si>
  <si>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</si>
  <si>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</si>
  <si>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</si>
  <si>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</si>
  <si>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</si>
  <si>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</si>
  <si>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</si>
  <si>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</si>
  <si>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</si>
  <si>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</si>
  <si>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</si>
  <si>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</si>
  <si>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</si>
  <si>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</si>
  <si>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</si>
  <si>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</si>
  <si>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</si>
  <si>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</si>
  <si>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</si>
  <si>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</si>
  <si>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</si>
  <si>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</si>
  <si>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</si>
  <si>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</si>
  <si>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</si>
  <si>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</si>
  <si>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</si>
  <si>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</si>
  <si>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</si>
  <si>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</si>
  <si>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</si>
  <si>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</si>
  <si>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</si>
  <si>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</si>
  <si>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</si>
  <si>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</si>
  <si>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</si>
  <si>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</si>
  <si>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</si>
  <si>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</si>
  <si>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</si>
  <si>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</si>
  <si>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</si>
  <si>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</si>
  <si>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</si>
  <si>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</si>
  <si>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</si>
  <si>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</si>
  <si>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</si>
  <si>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</si>
  <si>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</si>
  <si>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</si>
  <si>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</si>
  <si>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</si>
  <si>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</si>
  <si>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</si>
  <si>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</si>
  <si>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</si>
  <si>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</si>
  <si>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</si>
  <si>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</si>
  <si>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</si>
  <si>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</si>
  <si>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</si>
  <si>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</si>
  <si>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</si>
  <si>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</si>
  <si>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</si>
  <si>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</si>
  <si>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</si>
  <si>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</si>
  <si>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</si>
  <si>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</si>
  <si>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</si>
  <si>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</si>
  <si>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</si>
  <si>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</si>
  <si>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</si>
  <si>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</si>
  <si>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</si>
  <si>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</si>
  <si>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</si>
  <si>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</si>
  <si>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</si>
  <si>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</si>
  <si>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</si>
  <si>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</si>
  <si>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</si>
  <si>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</si>
  <si>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</si>
  <si>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</si>
  <si>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</si>
  <si>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</si>
  <si>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</si>
  <si>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</si>
  <si>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</si>
  <si>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</si>
  <si>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</si>
  <si>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</si>
  <si>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</si>
  <si>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</si>
  <si>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</si>
  <si>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</si>
  <si>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</si>
  <si>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</si>
  <si>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</si>
  <si>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</si>
  <si>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</si>
  <si>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</si>
  <si>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</si>
  <si>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</si>
  <si>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</si>
  <si>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</si>
  <si>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</si>
  <si>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</si>
  <si>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</si>
  <si>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</si>
  <si>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</si>
  <si>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</si>
  <si>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</si>
  <si>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</si>
  <si>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</si>
  <si>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</si>
  <si>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</si>
  <si>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</si>
  <si>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</si>
  <si>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</si>
  <si>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</si>
  <si>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</si>
  <si>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</si>
  <si>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</si>
  <si>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</si>
  <si>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</si>
  <si>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</si>
  <si>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</si>
  <si>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</si>
  <si>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</si>
  <si>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</si>
  <si>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</si>
  <si>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</si>
  <si>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</si>
  <si>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</si>
  <si>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</si>
  <si>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</si>
  <si>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</si>
  <si>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</si>
  <si>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</si>
  <si>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</si>
  <si>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</si>
  <si>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</si>
  <si>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</si>
  <si>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</si>
  <si>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</si>
  <si>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</si>
  <si>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</si>
  <si>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</si>
  <si>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</si>
  <si>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</si>
  <si>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</si>
  <si>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</si>
  <si>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</si>
  <si>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</si>
  <si>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</si>
  <si>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</si>
  <si>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</si>
  <si>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</si>
  <si>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</si>
  <si>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</si>
  <si>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</si>
  <si>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</si>
  <si>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</si>
  <si>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</si>
  <si>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</si>
  <si>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</si>
  <si>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</si>
  <si>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</si>
  <si>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</si>
  <si>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</si>
  <si>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</si>
  <si>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</si>
  <si>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</si>
  <si>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</si>
  <si>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</si>
  <si>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</si>
  <si>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</si>
  <si>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</si>
  <si>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</si>
  <si>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</si>
  <si>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</si>
  <si>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</si>
  <si>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</si>
  <si>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</si>
  <si>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</si>
  <si>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</si>
  <si>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</si>
  <si>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</si>
  <si>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</si>
  <si>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</si>
  <si>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</si>
  <si>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</si>
  <si>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</si>
  <si>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</si>
  <si>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</si>
  <si>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</si>
  <si>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</si>
  <si>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</si>
  <si>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</si>
  <si>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</si>
  <si>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</si>
  <si>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</si>
  <si>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</si>
  <si>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</si>
  <si>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</si>
  <si>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</si>
  <si>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</si>
  <si>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</si>
  <si>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</si>
  <si>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</si>
  <si>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</si>
  <si>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</si>
  <si>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</si>
  <si>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</si>
  <si>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</si>
  <si>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</si>
  <si>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</si>
  <si>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</si>
  <si>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</si>
  <si>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</si>
  <si>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</si>
  <si>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</si>
  <si>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</si>
  <si>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</si>
  <si>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</si>
  <si>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</si>
  <si>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</si>
  <si>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</si>
  <si>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</si>
  <si>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</si>
  <si>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</si>
  <si>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</si>
  <si>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</si>
  <si>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</si>
  <si>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</si>
  <si>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</si>
  <si>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</si>
  <si>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</si>
  <si>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</si>
  <si>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</si>
  <si>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</si>
  <si>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</si>
  <si>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</si>
  <si>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</si>
  <si>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</si>
  <si>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</si>
  <si>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</si>
  <si>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</si>
  <si>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</si>
  <si>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</si>
  <si>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</si>
  <si>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</si>
  <si>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</si>
  <si>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</si>
  <si>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</si>
  <si>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</si>
  <si>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</si>
  <si>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</si>
  <si>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</si>
  <si>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</si>
  <si>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</si>
  <si>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</si>
  <si>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</si>
  <si>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</si>
  <si>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</si>
  <si>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</si>
  <si>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</si>
  <si>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</si>
  <si>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</si>
  <si>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</si>
  <si>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</si>
  <si>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</si>
  <si>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</si>
  <si>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</si>
  <si>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</si>
  <si>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</si>
  <si>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</si>
  <si>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</si>
  <si>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</si>
  <si>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</si>
  <si>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</si>
  <si>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</si>
  <si>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</si>
  <si>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</si>
  <si>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</si>
  <si>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</si>
  <si>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</si>
  <si>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</si>
  <si>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</si>
  <si>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</si>
  <si>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</si>
  <si>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</si>
  <si>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</si>
  <si>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</si>
  <si>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</si>
  <si>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</si>
  <si>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</si>
  <si>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</si>
  <si>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</si>
  <si>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</si>
  <si>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</si>
  <si>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</si>
  <si>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</si>
  <si>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</si>
  <si>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</si>
  <si>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</si>
  <si>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</si>
  <si>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</si>
  <si>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</si>
  <si>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</si>
  <si>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</si>
  <si>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</si>
  <si>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</si>
  <si>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</si>
  <si>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</si>
  <si>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</si>
  <si>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</si>
  <si>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</si>
  <si>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</si>
  <si>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</si>
  <si>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</si>
  <si>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</si>
  <si>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</si>
  <si>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</si>
  <si>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</si>
  <si>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</si>
  <si>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</si>
  <si>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</si>
  <si>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</si>
  <si>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</si>
  <si>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</si>
  <si>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</si>
  <si>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</si>
  <si>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</si>
  <si>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</si>
  <si>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</si>
  <si>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</si>
  <si>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</si>
  <si>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</si>
  <si>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</si>
  <si>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</si>
  <si>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</si>
  <si>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</si>
  <si>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</si>
  <si>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</si>
  <si>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</si>
  <si>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</si>
  <si>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</si>
  <si>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</si>
  <si>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</si>
  <si>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</si>
  <si>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</si>
  <si>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</si>
  <si>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</si>
  <si>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</si>
  <si>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</si>
  <si>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</si>
  <si>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</si>
  <si>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</si>
  <si>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</si>
  <si>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</si>
  <si>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</si>
  <si>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</si>
  <si>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</si>
  <si>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</si>
  <si>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</si>
  <si>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</si>
  <si>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</si>
  <si>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</si>
  <si>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</si>
  <si>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</si>
  <si>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</si>
  <si>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</si>
  <si>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</si>
  <si>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</si>
  <si>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</si>
  <si>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</si>
  <si>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</si>
  <si>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</si>
  <si>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</si>
  <si>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</si>
  <si>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</si>
  <si>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</si>
  <si>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</si>
  <si>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</si>
  <si>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</si>
  <si>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</si>
  <si>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</si>
  <si>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</si>
  <si>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</si>
  <si>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</si>
  <si>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</si>
  <si>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</si>
  <si>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</si>
  <si>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</si>
  <si>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</si>
  <si>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</si>
  <si>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</si>
  <si>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</si>
  <si>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</si>
  <si>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</si>
  <si>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</si>
  <si>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</si>
  <si>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</si>
  <si>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</si>
  <si>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</si>
  <si>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</si>
  <si>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</si>
  <si>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</si>
  <si>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</si>
  <si>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</si>
  <si>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</si>
  <si>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</si>
  <si>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</si>
  <si>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</si>
  <si>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</si>
  <si>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</si>
  <si>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</si>
  <si>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</si>
  <si>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</si>
  <si>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</si>
  <si>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</si>
  <si>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</si>
  <si>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</si>
  <si>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</si>
  <si>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</si>
  <si>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</si>
  <si>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</si>
  <si>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</si>
  <si>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</si>
  <si>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</si>
  <si>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</si>
  <si>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</si>
  <si>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</si>
  <si>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</si>
  <si>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</si>
  <si>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</si>
  <si>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</si>
  <si>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</si>
  <si>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</si>
  <si>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</si>
  <si>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</si>
  <si>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</si>
  <si>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</si>
  <si>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</si>
  <si>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</si>
  <si>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</si>
  <si>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</si>
  <si>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</si>
  <si>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</si>
  <si>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</si>
  <si>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</si>
  <si>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</si>
  <si>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</si>
  <si>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</si>
  <si>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</si>
  <si>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</si>
  <si>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</si>
  <si>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</si>
  <si>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</si>
  <si>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</si>
  <si>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</si>
  <si>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</si>
  <si>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</si>
  <si>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</si>
  <si>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</si>
  <si>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</si>
  <si>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</si>
  <si>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</si>
  <si>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</si>
  <si>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</si>
  <si>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</si>
  <si>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</si>
  <si>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</si>
  <si>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</si>
  <si>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</si>
  <si>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</si>
  <si>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</si>
  <si>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</si>
  <si>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</si>
  <si>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</si>
  <si>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</si>
  <si>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</si>
  <si>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</si>
  <si>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</si>
  <si>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</si>
  <si>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</si>
  <si>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</si>
  <si>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</si>
  <si>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</si>
  <si>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</si>
  <si>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</si>
  <si>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</si>
  <si>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</si>
  <si>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</si>
  <si>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</si>
  <si>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</si>
  <si>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</si>
  <si>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</si>
  <si>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</si>
  <si>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</si>
  <si>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</si>
  <si>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</si>
  <si>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</si>
  <si>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</si>
  <si>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</si>
  <si>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</si>
  <si>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</si>
  <si>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</si>
  <si>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</si>
  <si>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</si>
  <si>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</si>
  <si>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</si>
  <si>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</si>
  <si>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</si>
  <si>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</si>
  <si>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</si>
  <si>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</si>
  <si>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</si>
  <si>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</si>
  <si>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</si>
  <si>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</si>
  <si>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</si>
  <si>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</si>
  <si>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</si>
  <si>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</si>
  <si>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</si>
  <si>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</si>
  <si>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</si>
  <si>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</si>
  <si>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</si>
  <si>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</si>
  <si>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</si>
  <si>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</si>
  <si>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</si>
  <si>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</si>
  <si>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</si>
  <si>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</si>
  <si>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</si>
  <si>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</si>
  <si>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</si>
  <si>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</si>
  <si>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</si>
  <si>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</si>
  <si>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</si>
  <si>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</si>
  <si>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</si>
  <si>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</si>
  <si>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</si>
  <si>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</si>
  <si>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</si>
  <si>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</si>
  <si>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</si>
  <si>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</si>
  <si>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</si>
  <si>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</si>
  <si>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</si>
  <si>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</si>
  <si>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</si>
  <si>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</si>
  <si>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</si>
  <si>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</si>
  <si>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</si>
  <si>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</si>
  <si>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</si>
  <si>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</si>
  <si>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</si>
  <si>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</si>
  <si>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</si>
  <si>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</si>
  <si>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</si>
  <si>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</si>
  <si>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</si>
  <si>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</si>
  <si>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</si>
  <si>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</si>
  <si>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</si>
  <si>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</si>
  <si>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</si>
  <si>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</si>
  <si>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</si>
  <si>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</si>
  <si>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</si>
  <si>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</si>
  <si>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</si>
  <si>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</si>
  <si>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</si>
  <si>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</si>
  <si>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</si>
  <si>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</si>
  <si>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</si>
  <si>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</si>
  <si>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</si>
  <si>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</si>
  <si>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</si>
  <si>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</si>
  <si>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</si>
  <si>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</si>
  <si>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</si>
  <si>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</si>
  <si>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</si>
  <si>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</si>
  <si>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</si>
  <si>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</si>
  <si>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</si>
  <si>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</si>
  <si>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</si>
  <si>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</si>
  <si>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</si>
  <si>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</si>
  <si>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</si>
  <si>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</si>
  <si>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</si>
  <si>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</si>
  <si>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</si>
  <si>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</si>
  <si>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</si>
  <si>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</si>
  <si>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</si>
  <si>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</si>
  <si>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</si>
  <si>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</si>
  <si>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</si>
  <si>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</si>
  <si>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</si>
  <si>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</si>
  <si>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</si>
  <si>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</si>
  <si>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</si>
  <si>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</si>
  <si>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</si>
  <si>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</si>
  <si>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</si>
  <si>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</si>
  <si>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</si>
  <si>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</si>
  <si>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</si>
  <si>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</si>
  <si>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</si>
  <si>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</si>
  <si>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</si>
  <si>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</si>
  <si>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</si>
  <si>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</si>
  <si>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</si>
  <si>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</si>
  <si>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</si>
  <si>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</si>
  <si>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</si>
  <si>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</si>
  <si>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</si>
  <si>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</si>
  <si>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</si>
  <si>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</si>
  <si>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</si>
  <si>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</si>
  <si>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</si>
  <si>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</si>
  <si>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</si>
  <si>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</si>
  <si>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</si>
  <si>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</si>
  <si>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</si>
  <si>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</si>
  <si>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</si>
  <si>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</si>
  <si>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</si>
  <si>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</si>
  <si>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</si>
  <si>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</si>
  <si>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</si>
  <si>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</si>
  <si>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</si>
  <si>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</si>
  <si>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</si>
  <si>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</si>
  <si>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</si>
  <si>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</si>
  <si>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</si>
  <si>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</si>
  <si>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</si>
  <si>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</si>
  <si>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</si>
  <si>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</si>
  <si>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</si>
  <si>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</si>
  <si>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</si>
  <si>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</si>
  <si>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</si>
  <si>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</si>
  <si>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</si>
  <si>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</si>
  <si>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</si>
  <si>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</si>
  <si>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</si>
  <si>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</si>
  <si>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</si>
  <si>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</si>
  <si>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</si>
  <si>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</si>
  <si>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</si>
  <si>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</si>
  <si>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</si>
  <si>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</si>
  <si>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</si>
  <si>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</si>
  <si>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</si>
  <si>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</si>
  <si>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</si>
  <si>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</si>
  <si>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</si>
  <si>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</si>
  <si>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</si>
  <si>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</si>
  <si>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</si>
  <si>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</si>
  <si>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</si>
  <si>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</si>
  <si>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</si>
  <si>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</si>
  <si>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</si>
  <si>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</si>
  <si>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</si>
  <si>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</si>
  <si>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</si>
  <si>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</si>
  <si>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</si>
  <si>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</si>
  <si>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</si>
  <si>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</si>
  <si>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</si>
  <si>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</si>
  <si>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</si>
  <si>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</si>
  <si>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</si>
  <si>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</si>
  <si>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</si>
  <si>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</si>
  <si>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</si>
  <si>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</si>
  <si>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</si>
  <si>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</si>
  <si>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</si>
  <si>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</si>
  <si>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</si>
  <si>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</si>
  <si>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</si>
  <si>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</si>
  <si>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</si>
  <si>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</si>
  <si>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</si>
  <si>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</si>
  <si>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</si>
  <si>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</si>
  <si>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</si>
  <si>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</si>
  <si>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</si>
  <si>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</si>
  <si>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</si>
  <si>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</si>
  <si>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</si>
  <si>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</si>
  <si>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</si>
  <si>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</si>
  <si>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</si>
  <si>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</si>
  <si>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</si>
  <si>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</si>
  <si>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</si>
  <si>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</si>
  <si>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</si>
  <si>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</si>
  <si>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</si>
  <si>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</si>
  <si>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</si>
  <si>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</si>
  <si>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</si>
  <si>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</si>
  <si>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</si>
  <si>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</si>
  <si>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</si>
  <si>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</si>
  <si>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</si>
  <si>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</si>
  <si>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</si>
  <si>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</si>
  <si>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</si>
  <si>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</si>
  <si>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</si>
  <si>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</si>
  <si>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</si>
  <si>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</si>
  <si>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</si>
  <si>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</si>
  <si>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</si>
  <si>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</si>
  <si>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</si>
  <si>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</si>
  <si>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</si>
  <si>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</si>
  <si>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</si>
  <si>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</si>
  <si>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</si>
  <si>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</si>
  <si>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</si>
  <si>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</si>
  <si>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</si>
  <si>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</si>
  <si>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</si>
  <si>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</si>
  <si>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</si>
  <si>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</si>
  <si>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</si>
  <si>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</si>
  <si>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</si>
  <si>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</si>
  <si>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</si>
  <si>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</si>
  <si>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</si>
  <si>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</si>
  <si>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</si>
  <si>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</si>
  <si>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</si>
  <si>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</si>
  <si>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</si>
  <si>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</si>
  <si>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</si>
  <si>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</si>
  <si>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</si>
  <si>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</si>
  <si>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</si>
  <si>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</si>
  <si>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</si>
  <si>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</si>
  <si>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</si>
  <si>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</si>
  <si>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</si>
  <si>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</si>
  <si>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</si>
  <si>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</si>
  <si>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</si>
  <si>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</si>
  <si>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</si>
  <si>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</si>
  <si>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</si>
  <si>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</si>
  <si>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</si>
  <si>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</si>
  <si>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</si>
  <si>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</si>
  <si>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</si>
  <si>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</si>
  <si>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</si>
  <si>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</si>
  <si>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</si>
  <si>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</si>
  <si>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</si>
  <si>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</si>
  <si>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</si>
  <si>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</si>
  <si>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</si>
  <si>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</si>
  <si>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</si>
  <si>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</si>
  <si>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</si>
  <si>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</si>
  <si>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</si>
  <si>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</si>
  <si>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</si>
  <si>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</si>
  <si>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</si>
  <si>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</si>
  <si>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</si>
  <si>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</si>
  <si>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</si>
  <si>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</si>
  <si>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</si>
  <si>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</si>
  <si>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</si>
  <si>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</si>
  <si>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</si>
  <si>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</si>
  <si>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</si>
  <si>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</si>
  <si>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</si>
  <si>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</si>
  <si>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</si>
  <si>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</si>
  <si>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</si>
  <si>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</si>
  <si>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</si>
  <si>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</si>
  <si>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</si>
  <si>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</si>
  <si>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</si>
  <si>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</si>
  <si>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</si>
  <si>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</si>
  <si>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</si>
  <si>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</si>
  <si>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</si>
  <si>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</si>
  <si>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</si>
  <si>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</si>
  <si>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</si>
  <si>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</si>
  <si>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</si>
  <si>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</si>
  <si>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</si>
  <si>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</si>
  <si>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</si>
  <si>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</si>
  <si>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</si>
  <si>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</si>
  <si>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</si>
  <si>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</si>
  <si>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</si>
  <si>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</si>
  <si>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</si>
  <si>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</si>
  <si>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</si>
  <si>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</si>
  <si>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</si>
  <si>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</si>
  <si>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</si>
  <si>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</si>
  <si>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</si>
  <si>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</si>
  <si>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</si>
  <si>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</si>
  <si>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</si>
  <si>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</si>
  <si>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</si>
  <si>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</si>
  <si>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</si>
  <si>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</si>
  <si>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</si>
  <si>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</si>
  <si>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</si>
  <si>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</si>
  <si>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</si>
  <si>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</si>
  <si>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</si>
  <si>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</si>
  <si>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</si>
  <si>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</si>
  <si>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</si>
  <si>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</si>
  <si>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</si>
  <si>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</si>
  <si>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</si>
  <si>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</si>
  <si>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</si>
  <si>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</si>
  <si>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</si>
  <si>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</si>
  <si>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</si>
  <si>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</si>
  <si>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</si>
  <si>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</si>
  <si>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</si>
  <si>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</si>
  <si>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</si>
  <si>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</si>
  <si>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</si>
  <si>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</si>
  <si>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</si>
  <si>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</si>
  <si>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</si>
  <si>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</si>
  <si>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</si>
  <si>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</si>
  <si>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</si>
  <si>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</si>
  <si>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</si>
  <si>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</si>
  <si>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</si>
  <si>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</si>
  <si>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</si>
  <si>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</si>
  <si>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</si>
  <si>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</si>
  <si>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</si>
  <si>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</si>
  <si>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</si>
  <si>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</si>
  <si>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</si>
  <si>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</si>
  <si>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</si>
  <si>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</si>
  <si>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</si>
  <si>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</si>
  <si>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</si>
  <si>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</si>
  <si>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</si>
  <si>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</si>
  <si>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</si>
  <si>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</si>
  <si>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</si>
  <si>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</si>
  <si>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</si>
  <si>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</si>
  <si>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</si>
  <si>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</si>
  <si>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</si>
  <si>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</si>
  <si>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</si>
  <si>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</si>
  <si>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</si>
  <si>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</si>
  <si>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</si>
  <si>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</si>
  <si>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</si>
  <si>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</si>
  <si>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</si>
  <si>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</si>
  <si>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</si>
  <si>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</si>
  <si>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</si>
  <si>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</si>
  <si>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</si>
  <si>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</si>
  <si>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</si>
  <si>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</si>
  <si>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</si>
  <si>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</si>
  <si>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</si>
  <si>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</si>
  <si>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</si>
  <si>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</si>
  <si>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</si>
  <si>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</si>
  <si>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</si>
  <si>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</si>
  <si>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</si>
  <si>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</si>
  <si>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</si>
  <si>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</si>
  <si>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</si>
  <si>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</si>
  <si>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</si>
  <si>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</si>
  <si>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</si>
  <si>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</si>
  <si>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</si>
  <si>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</si>
  <si>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</si>
  <si>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</si>
  <si>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</si>
  <si>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</si>
  <si>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</si>
  <si>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</si>
  <si>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</si>
  <si>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</si>
  <si>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</si>
  <si>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</si>
  <si>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</si>
  <si>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</si>
  <si>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</si>
  <si>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</si>
  <si>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</si>
  <si>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</si>
  <si>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</si>
  <si>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</si>
  <si>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</si>
  <si>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</si>
  <si>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</si>
  <si>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</si>
  <si>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</si>
  <si>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</si>
  <si>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</si>
  <si>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</si>
  <si>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</si>
  <si>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</si>
  <si>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</si>
  <si>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</si>
  <si>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</si>
  <si>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</si>
  <si>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</si>
  <si>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</si>
  <si>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</si>
  <si>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</si>
  <si>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</si>
  <si>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</si>
  <si>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</si>
  <si>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</si>
  <si>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</si>
  <si>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</si>
  <si>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</si>
  <si>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</si>
  <si>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</si>
  <si>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</si>
  <si>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</si>
  <si>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</si>
  <si>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</si>
  <si>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</si>
  <si>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</si>
  <si>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</si>
  <si>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</si>
  <si>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</si>
  <si>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</si>
  <si>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</si>
  <si>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</si>
  <si>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</si>
  <si>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</si>
  <si>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</si>
  <si>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</si>
  <si>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</si>
  <si>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</si>
  <si>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</si>
  <si>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</si>
  <si>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</si>
  <si>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</si>
  <si>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</si>
  <si>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</si>
  <si>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</si>
  <si>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</si>
  <si>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</si>
  <si>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</si>
  <si>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</si>
  <si>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</si>
  <si>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</si>
  <si>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</si>
  <si>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</si>
  <si>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</si>
  <si>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</si>
  <si>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</si>
  <si>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</si>
  <si>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</si>
  <si>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</si>
  <si>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</si>
  <si>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</si>
  <si>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</si>
  <si>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</si>
  <si>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</si>
  <si>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</si>
  <si>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</si>
  <si>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</si>
  <si>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</si>
  <si>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</si>
  <si>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</si>
  <si>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</si>
  <si>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</si>
  <si>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</si>
  <si>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</si>
  <si>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</si>
  <si>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</si>
  <si>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</si>
  <si>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</si>
  <si>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</si>
  <si>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</si>
  <si>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</si>
  <si>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</si>
  <si>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</si>
  <si>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</si>
  <si>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</si>
  <si>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</si>
  <si>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</si>
  <si>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</si>
  <si>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</si>
  <si>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</si>
  <si>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</si>
  <si>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</si>
  <si>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</si>
  <si>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</si>
  <si>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</si>
  <si>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</si>
  <si>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</si>
  <si>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</si>
  <si>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</si>
  <si>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</si>
  <si>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</si>
  <si>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</si>
  <si>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</si>
  <si>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</si>
  <si>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</si>
  <si>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</si>
  <si>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</si>
  <si>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</si>
  <si>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</si>
  <si>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</si>
  <si>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</si>
  <si>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</si>
  <si>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</si>
  <si>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</si>
  <si>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</si>
  <si>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</si>
  <si>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</si>
  <si>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</si>
  <si>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</si>
  <si>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</si>
  <si>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</si>
  <si>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</si>
  <si>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</si>
  <si>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</si>
  <si>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</si>
  <si>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</si>
  <si>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</si>
  <si>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</si>
  <si>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</si>
  <si>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</si>
  <si>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</si>
  <si>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</si>
  <si>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</si>
  <si>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</si>
  <si>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</si>
  <si>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</si>
  <si>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</si>
  <si>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</si>
  <si>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</si>
  <si>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</si>
  <si>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</si>
  <si>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</si>
  <si>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</si>
  <si>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</si>
  <si>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</si>
  <si>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</si>
  <si>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</si>
  <si>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</si>
  <si>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</si>
  <si>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</si>
  <si>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</si>
  <si>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</si>
  <si>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</si>
  <si>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</si>
  <si>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</si>
  <si>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</si>
  <si>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</si>
  <si>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</si>
  <si>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</si>
  <si>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</si>
  <si>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</si>
  <si>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</si>
  <si>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</si>
  <si>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</si>
  <si>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</si>
  <si>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</si>
  <si>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</si>
  <si>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</si>
  <si>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</si>
  <si>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</si>
  <si>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</si>
  <si>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</si>
  <si>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</si>
  <si>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</si>
  <si>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</si>
  <si>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</si>
  <si>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</si>
  <si>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</si>
  <si>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</si>
  <si>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</si>
  <si>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</si>
  <si>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</si>
  <si>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</si>
  <si>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</si>
  <si>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</si>
  <si>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</si>
  <si>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</si>
  <si>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</si>
  <si>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</si>
  <si>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</si>
  <si>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</si>
  <si>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</si>
  <si>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</si>
  <si>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</si>
  <si>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</si>
  <si>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</si>
  <si>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</si>
  <si>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</si>
  <si>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</si>
  <si>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</si>
  <si>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</si>
  <si>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</si>
  <si>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</si>
  <si>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</si>
  <si>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</si>
  <si>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</si>
  <si>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</si>
  <si>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</si>
  <si>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</si>
  <si>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</si>
  <si>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</si>
  <si>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</si>
  <si>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</si>
  <si>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</si>
  <si>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</si>
  <si>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</si>
  <si>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</si>
  <si>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</si>
  <si>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</si>
  <si>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</si>
  <si>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</si>
  <si>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</si>
  <si>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</si>
  <si>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</si>
  <si>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</si>
  <si>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</si>
  <si>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</si>
  <si>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</si>
  <si>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</si>
  <si>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</si>
  <si>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</si>
  <si>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</si>
  <si>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</si>
  <si>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</si>
  <si>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</si>
  <si>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</si>
  <si>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</si>
  <si>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</si>
  <si>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</si>
  <si>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</si>
  <si>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</si>
  <si>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</si>
  <si>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</si>
  <si>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</si>
  <si>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</si>
  <si>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</si>
  <si>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</si>
  <si>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</si>
  <si>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</si>
  <si>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</si>
  <si>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</si>
  <si>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</si>
  <si>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</si>
  <si>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</si>
  <si>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</si>
  <si>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</si>
  <si>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</si>
  <si>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</si>
  <si>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</si>
  <si>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</si>
  <si>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</si>
  <si>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</si>
  <si>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</si>
  <si>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</si>
  <si>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</si>
  <si>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</si>
  <si>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</si>
  <si>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</si>
  <si>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</si>
  <si>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</si>
  <si>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</si>
  <si>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</si>
  <si>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</si>
  <si>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</si>
  <si>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</si>
  <si>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</si>
  <si>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</si>
  <si>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</si>
  <si>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</si>
  <si>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</si>
  <si>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</si>
  <si>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</si>
  <si>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</si>
  <si>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</si>
  <si>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</si>
  <si>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</si>
  <si>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</si>
  <si>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</si>
  <si>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</si>
  <si>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</si>
  <si>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</si>
  <si>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</si>
  <si>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</si>
  <si>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</si>
  <si>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</si>
  <si>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</si>
  <si>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</si>
  <si>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</si>
  <si>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</si>
  <si>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</si>
  <si>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</si>
  <si>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</si>
  <si>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</si>
  <si>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</si>
  <si>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</si>
  <si>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</si>
  <si>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</si>
  <si>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</si>
  <si>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</si>
  <si>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</si>
  <si>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</si>
  <si>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</si>
  <si>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</si>
  <si>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</si>
  <si>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</si>
  <si>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</si>
  <si>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</si>
  <si>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</si>
  <si>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</si>
  <si>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</si>
  <si>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</si>
  <si>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</si>
  <si>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</si>
  <si>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</si>
  <si>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</si>
  <si>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</si>
  <si>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</si>
  <si>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</si>
  <si>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</si>
  <si>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</si>
  <si>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</si>
  <si>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</si>
  <si>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</si>
  <si>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</si>
  <si>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</si>
  <si>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</si>
  <si>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</si>
  <si>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</si>
  <si>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</si>
  <si>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</si>
  <si>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</si>
  <si>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</si>
  <si>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</si>
  <si>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</si>
  <si>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</si>
  <si>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</si>
  <si>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</si>
  <si>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</si>
  <si>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</si>
  <si>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</si>
  <si>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</si>
  <si>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</si>
  <si>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</si>
  <si>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</si>
  <si>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</si>
  <si>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</si>
  <si>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</si>
  <si>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</si>
  <si>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</si>
  <si>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</si>
  <si>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</si>
  <si>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</si>
  <si>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</si>
  <si>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</si>
  <si>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</si>
  <si>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</si>
  <si>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</si>
  <si>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</si>
  <si>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</si>
  <si>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</si>
  <si>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</si>
  <si>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</si>
  <si>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</si>
  <si>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</si>
  <si>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</si>
  <si>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</si>
  <si>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</si>
  <si>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</si>
  <si>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</si>
  <si>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</si>
  <si>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</si>
  <si>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</si>
  <si>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</si>
  <si>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</si>
  <si>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</si>
  <si>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</si>
  <si>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</si>
  <si>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</si>
  <si>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</si>
  <si>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</si>
  <si>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</si>
  <si>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</si>
  <si>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</si>
  <si>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</si>
  <si>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</si>
  <si>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</si>
  <si>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</si>
  <si>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</si>
  <si>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</si>
  <si>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</si>
  <si>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</si>
  <si>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</si>
  <si>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</si>
  <si>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</si>
  <si>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</si>
  <si>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</si>
  <si>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</si>
  <si>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</si>
  <si>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</si>
  <si>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</si>
  <si>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</si>
  <si>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</si>
  <si>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</si>
  <si>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</si>
  <si>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</si>
  <si>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</si>
  <si>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</si>
  <si>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</si>
  <si>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</si>
  <si>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</si>
  <si>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</si>
  <si>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</si>
  <si>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</si>
  <si>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</si>
  <si>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</si>
  <si>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</si>
  <si>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</si>
  <si>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</si>
  <si>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</si>
  <si>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</si>
  <si>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</si>
  <si>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</si>
  <si>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</si>
  <si>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</si>
  <si>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</si>
  <si>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</si>
  <si>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</si>
  <si>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</si>
  <si>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</si>
  <si>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</si>
  <si>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</si>
  <si>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</si>
  <si>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</si>
  <si>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</si>
  <si>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</si>
  <si>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</si>
  <si>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</si>
  <si>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</si>
  <si>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</si>
  <si>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</si>
  <si>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</si>
  <si>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</si>
  <si>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</si>
  <si>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</si>
  <si>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</si>
  <si>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</si>
  <si>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</si>
  <si>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</si>
  <si>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</si>
  <si>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</si>
  <si>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</si>
  <si>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</si>
  <si>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</si>
  <si>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</si>
  <si>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</si>
  <si>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</si>
  <si>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</si>
  <si>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</si>
  <si>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</si>
  <si>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</si>
  <si>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</si>
  <si>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</si>
  <si>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</si>
  <si>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</si>
  <si>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</si>
  <si>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</si>
  <si>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</si>
  <si>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</si>
  <si>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</si>
  <si>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</si>
  <si>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</si>
  <si>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</si>
  <si>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</si>
  <si>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</si>
  <si>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</si>
  <si>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</si>
  <si>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</si>
  <si>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</si>
  <si>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</si>
  <si>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</si>
  <si>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</si>
  <si>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</si>
  <si>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</si>
  <si>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</si>
  <si>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</si>
  <si>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</si>
  <si>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</si>
  <si>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</si>
  <si>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</si>
  <si>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</si>
  <si>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</si>
  <si>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</si>
  <si>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</si>
  <si>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</si>
  <si>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</si>
  <si>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</si>
  <si>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</si>
  <si>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</si>
  <si>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</si>
  <si>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</si>
  <si>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</si>
  <si>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</si>
  <si>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</si>
  <si>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</si>
  <si>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</si>
  <si>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</si>
  <si>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</si>
  <si>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</si>
  <si>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</si>
  <si>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</si>
  <si>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</si>
  <si>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</si>
  <si>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</si>
  <si>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</si>
  <si>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</si>
  <si>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</si>
  <si>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</si>
  <si>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</si>
  <si>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</si>
  <si>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</si>
  <si>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</si>
  <si>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</si>
  <si>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</si>
  <si>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</si>
  <si>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</si>
  <si>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</si>
  <si>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</si>
  <si>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</si>
  <si>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</si>
  <si>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</si>
  <si>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</si>
  <si>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</si>
  <si>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</si>
  <si>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</si>
  <si>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</si>
  <si>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</si>
  <si>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</si>
  <si>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</si>
  <si>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</si>
  <si>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</si>
  <si>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</si>
  <si>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</si>
  <si>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</si>
  <si>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</si>
  <si>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</si>
  <si>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</si>
  <si>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</si>
  <si>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</si>
  <si>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</si>
  <si>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</si>
  <si>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</si>
  <si>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</si>
  <si>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</si>
  <si>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</si>
  <si>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</si>
  <si>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</si>
  <si>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</si>
  <si>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</si>
  <si>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</si>
  <si>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</si>
  <si>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</si>
  <si>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</si>
  <si>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</si>
  <si>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</si>
  <si>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</si>
  <si>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</si>
  <si>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</si>
  <si>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</si>
  <si>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</si>
  <si>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</si>
  <si>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</si>
  <si>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</si>
  <si>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</si>
  <si>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</si>
  <si>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</si>
  <si>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</si>
  <si>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</si>
  <si>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</si>
  <si>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</si>
  <si>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</si>
  <si>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</si>
  <si>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</si>
  <si>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</si>
  <si>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</si>
  <si>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</si>
  <si>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</si>
  <si>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</si>
  <si>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</si>
  <si>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</si>
  <si>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</si>
  <si>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</si>
  <si>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</si>
  <si>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</si>
  <si>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</si>
  <si>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</si>
  <si>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</si>
  <si>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</si>
  <si>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</si>
  <si>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</si>
  <si>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</si>
  <si>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</si>
  <si>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</si>
  <si>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</si>
  <si>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</si>
  <si>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</si>
  <si>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</si>
  <si>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</si>
  <si>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</si>
  <si>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</si>
  <si>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</si>
  <si>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</si>
  <si>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</si>
  <si>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</si>
  <si>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</si>
  <si>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</si>
  <si>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</si>
  <si>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</si>
  <si>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</si>
  <si>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</si>
  <si>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</si>
  <si>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</si>
  <si>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</si>
  <si>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</si>
  <si>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</si>
  <si>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</si>
  <si>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</si>
  <si>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</si>
  <si>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</si>
  <si>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</si>
  <si>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</si>
  <si>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</si>
  <si>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</si>
  <si>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</si>
  <si>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</si>
  <si>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</si>
  <si>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</si>
  <si>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</si>
  <si>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</si>
  <si>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</si>
  <si>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</si>
  <si>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</si>
  <si>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</si>
  <si>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</si>
  <si>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</si>
  <si>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</si>
  <si>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</si>
  <si>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</si>
  <si>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</si>
  <si>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</si>
  <si>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</si>
  <si>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</si>
  <si>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</si>
  <si>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</si>
  <si>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</si>
  <si>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</si>
  <si>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</si>
  <si>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</si>
  <si>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</si>
  <si>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</si>
  <si>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</si>
  <si>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</si>
  <si>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</si>
  <si>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</si>
  <si>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</si>
  <si>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</si>
  <si>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</si>
  <si>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</si>
  <si>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</si>
  <si>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</si>
  <si>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</si>
  <si>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</si>
  <si>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</si>
  <si>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</si>
  <si>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</si>
  <si>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</si>
  <si>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</si>
  <si>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</si>
  <si>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</si>
  <si>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</si>
  <si>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</si>
  <si>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</si>
  <si>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</si>
  <si>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</si>
  <si>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</si>
  <si>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</si>
  <si>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</si>
  <si>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</si>
  <si>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</si>
  <si>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</si>
  <si>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</si>
  <si>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</si>
  <si>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</si>
  <si>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</si>
  <si>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</si>
  <si>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</si>
  <si>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</si>
  <si>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</si>
  <si>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</si>
  <si>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</si>
  <si>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</si>
  <si>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</si>
  <si>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</si>
  <si>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</si>
  <si>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</si>
  <si>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</si>
  <si>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</si>
  <si>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</si>
  <si>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</si>
  <si>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</si>
  <si>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</si>
  <si>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</si>
  <si>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</si>
  <si>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</si>
  <si>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</si>
  <si>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</si>
  <si>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</si>
  <si>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</si>
  <si>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</si>
  <si>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</si>
  <si>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</si>
  <si>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</si>
  <si>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</si>
  <si>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</si>
  <si>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</si>
  <si>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</si>
  <si>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</si>
  <si>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</si>
  <si>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</si>
  <si>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</si>
  <si>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</si>
  <si>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</si>
  <si>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</si>
  <si>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</si>
  <si>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</si>
  <si>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</si>
  <si>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</si>
  <si>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</si>
  <si>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</si>
  <si>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</si>
  <si>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</si>
  <si>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</si>
  <si>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</si>
  <si>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</si>
  <si>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</si>
  <si>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</si>
  <si>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</si>
  <si>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</si>
  <si>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</si>
  <si>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</si>
  <si>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</si>
  <si>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</si>
  <si>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</si>
  <si>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</si>
  <si>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</si>
  <si>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</si>
  <si>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</si>
  <si>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</si>
  <si>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</si>
  <si>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</si>
  <si>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</si>
  <si>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</si>
  <si>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</si>
  <si>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</si>
  <si>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</si>
  <si>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</si>
  <si>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</si>
  <si>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</si>
  <si>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</si>
  <si>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</si>
  <si>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</si>
  <si>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</si>
  <si>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</si>
  <si>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</si>
  <si>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</si>
  <si>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</si>
  <si>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</si>
  <si>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</si>
  <si>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</si>
  <si>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</si>
  <si>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</si>
  <si>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</si>
  <si>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</si>
  <si>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</si>
  <si>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</si>
  <si>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</si>
  <si>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</si>
  <si>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</si>
  <si>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</si>
  <si>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</si>
  <si>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</si>
  <si>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</si>
  <si>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</si>
  <si>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</si>
  <si>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</si>
  <si>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</si>
  <si>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</si>
  <si>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</si>
  <si>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</si>
  <si>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</si>
  <si>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</si>
  <si>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</si>
  <si>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</si>
  <si>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</si>
  <si>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</si>
  <si>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</si>
  <si>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</si>
  <si>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</si>
  <si>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</si>
  <si>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</si>
  <si>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</si>
  <si>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</si>
  <si>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</si>
  <si>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</si>
  <si>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</si>
  <si>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</si>
  <si>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</si>
  <si>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</si>
  <si>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</si>
  <si>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</si>
  <si>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</si>
  <si>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</si>
  <si>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</si>
  <si>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</si>
  <si>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</si>
  <si>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</si>
  <si>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</si>
  <si>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</si>
  <si>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</si>
  <si>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</si>
  <si>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</si>
  <si>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</si>
  <si>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</si>
  <si>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</si>
  <si>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</si>
  <si>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</si>
  <si>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</si>
  <si>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</si>
  <si>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</si>
  <si>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</si>
  <si>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</si>
  <si>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</si>
  <si>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</si>
  <si>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</si>
  <si>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</si>
  <si>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</si>
  <si>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</si>
  <si>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</si>
  <si>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</si>
  <si>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</si>
  <si>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</si>
  <si>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</si>
  <si>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</si>
  <si>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</si>
  <si>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</si>
  <si>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</si>
  <si>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</si>
  <si>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</si>
  <si>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</si>
  <si>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</si>
  <si>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</si>
  <si>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</si>
  <si>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</si>
  <si>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</si>
  <si>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</si>
  <si>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</si>
  <si>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</si>
  <si>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</si>
  <si>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</si>
  <si>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</si>
  <si>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</si>
  <si>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</si>
  <si>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</si>
  <si>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</si>
  <si>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</si>
  <si>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</si>
  <si>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</si>
  <si>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</si>
  <si>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</si>
  <si>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</si>
  <si>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</si>
  <si>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</si>
  <si>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</si>
  <si>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</si>
  <si>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</si>
  <si>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</si>
  <si>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</si>
  <si>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</si>
  <si>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</si>
  <si>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</si>
  <si>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</si>
  <si>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</si>
  <si>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</si>
  <si>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</si>
  <si>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</si>
  <si>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</si>
  <si>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</si>
  <si>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</si>
  <si>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</si>
  <si>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</si>
  <si>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</si>
  <si>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</si>
  <si>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</si>
  <si>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</si>
  <si>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</si>
  <si>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</si>
  <si>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</si>
  <si>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</si>
  <si>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</si>
  <si>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</si>
  <si>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</si>
  <si>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</si>
  <si>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</si>
  <si>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</si>
  <si>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</si>
  <si>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</si>
  <si>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</si>
  <si>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</si>
  <si>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</si>
  <si>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</si>
  <si>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</si>
  <si>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</si>
  <si>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</si>
  <si>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</si>
  <si>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</si>
  <si>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</si>
  <si>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</si>
  <si>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</si>
  <si>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</si>
  <si>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</si>
  <si>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</si>
  <si>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</si>
  <si>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</si>
  <si>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</si>
  <si>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</si>
  <si>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</si>
  <si>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</si>
  <si>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</si>
  <si>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</si>
  <si>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</si>
  <si>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</si>
  <si>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</si>
  <si>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</si>
  <si>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</si>
  <si>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</si>
  <si>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</si>
  <si>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</si>
  <si>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</si>
  <si>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</si>
  <si>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</si>
  <si>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</si>
  <si>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</si>
  <si>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</si>
  <si>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</si>
  <si>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</si>
  <si>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</si>
  <si>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</si>
  <si>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</si>
  <si>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</si>
  <si>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</si>
  <si>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</si>
  <si>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</si>
  <si>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</si>
  <si>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</si>
  <si>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</si>
  <si>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</si>
  <si>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</si>
  <si>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</si>
  <si>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</si>
  <si>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</si>
  <si>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</si>
  <si>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</si>
  <si>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</si>
  <si>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</si>
  <si>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</si>
  <si>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</si>
  <si>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</si>
  <si>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</si>
  <si>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</si>
  <si>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</si>
  <si>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</si>
  <si>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</si>
  <si>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</si>
  <si>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</si>
  <si>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</si>
  <si>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</si>
  <si>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</si>
  <si>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</si>
  <si>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</si>
  <si>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</si>
  <si>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</si>
  <si>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</si>
  <si>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</si>
  <si>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</si>
  <si>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</si>
  <si>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</si>
  <si>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</si>
  <si>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</si>
  <si>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</si>
  <si>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</si>
  <si>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</si>
  <si>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</si>
  <si>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</si>
  <si>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</si>
  <si>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</si>
  <si>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</si>
  <si>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</si>
  <si>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</si>
  <si>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</si>
  <si>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</si>
  <si>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</si>
  <si>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</si>
  <si>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</si>
  <si>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</si>
  <si>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</si>
  <si>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</si>
  <si>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</si>
  <si>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</si>
  <si>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</si>
  <si>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</si>
  <si>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</si>
  <si>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</si>
  <si>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</si>
  <si>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</si>
  <si>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</si>
  <si>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</si>
  <si>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</si>
  <si>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</si>
  <si>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</si>
  <si>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</si>
  <si>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</si>
  <si>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</si>
  <si>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</si>
  <si>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</si>
  <si>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</si>
  <si>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</si>
  <si>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</si>
  <si>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</si>
  <si>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</si>
  <si>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</si>
  <si>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</si>
  <si>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</si>
  <si>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</si>
  <si>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</si>
  <si>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</si>
  <si>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</si>
  <si>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</si>
  <si>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</si>
  <si>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</si>
  <si>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</si>
  <si>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</si>
  <si>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</si>
  <si>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</si>
  <si>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</si>
  <si>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</si>
  <si>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</si>
  <si>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</si>
  <si>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</si>
  <si>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</si>
  <si>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</si>
  <si>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</si>
  <si>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</si>
  <si>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</si>
  <si>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</si>
  <si>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</si>
  <si>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</si>
  <si>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</si>
  <si>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</si>
  <si>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</si>
  <si>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</si>
  <si>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</si>
  <si>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</si>
  <si>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</si>
  <si>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</si>
  <si>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</si>
  <si>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</si>
  <si>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</si>
  <si>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</si>
  <si>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</si>
  <si>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</si>
  <si>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</si>
  <si>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</si>
  <si>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</si>
  <si>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</si>
  <si>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</si>
  <si>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</si>
  <si>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</si>
  <si>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</si>
  <si>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</si>
  <si>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</si>
  <si>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</si>
  <si>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</si>
  <si>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</si>
  <si>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</si>
  <si>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</si>
  <si>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</si>
  <si>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</si>
  <si>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</si>
  <si>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</si>
  <si>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</si>
  <si>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</si>
  <si>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</si>
  <si>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</si>
  <si>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</si>
  <si>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</si>
  <si>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</si>
  <si>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</si>
  <si>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</si>
  <si>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</si>
  <si>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</si>
  <si>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</si>
  <si>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</si>
  <si>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</si>
  <si>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</si>
  <si>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</si>
  <si>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</si>
  <si>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</si>
  <si>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</si>
  <si>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</si>
  <si>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</si>
  <si>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</si>
  <si>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</si>
  <si>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</si>
  <si>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</si>
  <si>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</si>
  <si>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</si>
  <si>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</si>
  <si>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</si>
  <si>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</si>
  <si>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</si>
  <si>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</si>
  <si>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</si>
  <si>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</si>
  <si>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</si>
  <si>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</si>
  <si>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</si>
  <si>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</si>
  <si>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</si>
  <si>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</si>
  <si>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</si>
  <si>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</si>
  <si>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</si>
  <si>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</si>
  <si>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</si>
  <si>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</si>
  <si>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</si>
  <si>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</si>
  <si>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</si>
  <si>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</si>
  <si>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</si>
  <si>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</si>
  <si>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</si>
  <si>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</si>
  <si>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</si>
  <si>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</si>
  <si>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</si>
  <si>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</si>
  <si>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</si>
  <si>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</si>
  <si>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</si>
  <si>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</si>
  <si>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</si>
  <si>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</si>
  <si>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</si>
  <si>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</si>
  <si>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</si>
  <si>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</si>
  <si>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</si>
  <si>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</si>
  <si>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</si>
  <si>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</si>
  <si>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</si>
  <si>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</si>
  <si>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</si>
  <si>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</si>
  <si>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</si>
  <si>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</si>
  <si>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</si>
  <si>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</si>
  <si>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</si>
  <si>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</si>
  <si>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</si>
  <si>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</si>
  <si>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</si>
  <si>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</si>
  <si>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</si>
  <si>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</si>
  <si>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</si>
  <si>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</si>
  <si>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</si>
  <si>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</si>
  <si>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</si>
  <si>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</si>
  <si>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</si>
  <si>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</si>
  <si>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</si>
  <si>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</si>
  <si>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</si>
  <si>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</si>
  <si>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</si>
  <si>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</si>
  <si>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</si>
  <si>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</si>
  <si>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</si>
  <si>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</si>
  <si>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</si>
  <si>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</si>
  <si>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</si>
  <si>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</si>
  <si>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</si>
  <si>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</si>
  <si>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</si>
  <si>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</si>
  <si>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</si>
  <si>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</si>
  <si>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</si>
  <si>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</si>
  <si>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</si>
  <si>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</si>
  <si>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</si>
  <si>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</si>
  <si>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</si>
  <si>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</si>
  <si>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</si>
  <si>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</si>
  <si>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</si>
  <si>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</si>
  <si>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</si>
  <si>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</si>
  <si>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</si>
  <si>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</si>
  <si>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</si>
  <si>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</si>
  <si>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</si>
  <si>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</si>
  <si>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</si>
  <si>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</si>
  <si>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</si>
  <si>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</si>
  <si>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</si>
  <si>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</si>
  <si>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</si>
  <si>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</si>
  <si>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</si>
  <si>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</si>
  <si>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</si>
  <si>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</si>
  <si>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</si>
  <si>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</si>
  <si>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</si>
  <si>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</si>
  <si>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</si>
  <si>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</si>
  <si>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</si>
  <si>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</si>
  <si>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</si>
  <si>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</si>
  <si>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</si>
  <si>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</si>
  <si>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</si>
  <si>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</si>
  <si>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</si>
  <si>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</si>
  <si>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</si>
  <si>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</si>
  <si>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</si>
  <si>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</si>
  <si>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</si>
  <si>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</si>
  <si>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</si>
  <si>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</si>
  <si>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</si>
  <si>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</si>
  <si>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</si>
  <si>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</si>
  <si>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</si>
  <si>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</si>
  <si>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</si>
  <si>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</si>
  <si>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</si>
  <si>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</si>
  <si>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</si>
  <si>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</si>
  <si>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</si>
  <si>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</si>
  <si>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</si>
  <si>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</si>
  <si>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</si>
  <si>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</si>
  <si>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</si>
  <si>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</si>
  <si>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</si>
  <si>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</si>
  <si>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</si>
  <si>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</si>
  <si>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</si>
  <si>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</si>
  <si>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</si>
  <si>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</si>
  <si>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</si>
  <si>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</si>
  <si>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</si>
  <si>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</si>
  <si>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</si>
  <si>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</si>
  <si>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</si>
  <si>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</si>
  <si>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</si>
  <si>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</si>
  <si>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</si>
  <si>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</si>
  <si>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</si>
  <si>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</si>
  <si>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</si>
  <si>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</si>
  <si>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</si>
  <si>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</si>
  <si>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</si>
  <si>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</si>
  <si>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</si>
  <si>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</si>
  <si>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</si>
  <si>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</si>
  <si>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</si>
  <si>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</si>
  <si>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</si>
  <si>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</si>
  <si>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</si>
  <si>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</si>
  <si>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</si>
  <si>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</si>
  <si>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</si>
  <si>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</si>
  <si>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</si>
  <si>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</si>
  <si>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</si>
  <si>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</si>
  <si>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</si>
  <si>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</si>
  <si>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</si>
  <si>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</si>
  <si>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</si>
  <si>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</si>
  <si>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</si>
  <si>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</si>
  <si>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</si>
  <si>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</si>
  <si>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</si>
  <si>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</si>
  <si>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</si>
  <si>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</si>
  <si>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</si>
  <si>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</si>
  <si>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</si>
  <si>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</si>
  <si>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</si>
  <si>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</si>
  <si>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</si>
  <si>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</si>
  <si>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</si>
  <si>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</si>
  <si>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</si>
  <si>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</si>
  <si>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</si>
  <si>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</si>
  <si>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</si>
  <si>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</si>
  <si>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</si>
  <si>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</si>
  <si>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</si>
  <si>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</si>
  <si>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</si>
  <si>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</si>
  <si>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</si>
  <si>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</si>
  <si>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</si>
  <si>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</si>
  <si>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</si>
  <si>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</si>
  <si>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</si>
  <si>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</si>
  <si>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</si>
  <si>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</si>
  <si>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</si>
  <si>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</si>
  <si>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</si>
  <si>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</si>
  <si>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</si>
  <si>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</si>
  <si>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</si>
  <si>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</si>
  <si>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</si>
  <si>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</si>
  <si>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</si>
  <si>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</si>
  <si>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</si>
  <si>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</si>
  <si>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</si>
  <si>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</si>
  <si>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</si>
  <si>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</si>
  <si>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</si>
  <si>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</si>
  <si>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</si>
  <si>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</si>
  <si>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</si>
  <si>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</si>
  <si>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</si>
  <si>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</si>
  <si>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</si>
  <si>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</si>
  <si>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</si>
  <si>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</si>
  <si>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</si>
  <si>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</si>
  <si>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</si>
  <si>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</si>
  <si>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</si>
  <si>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</si>
  <si>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</si>
  <si>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</si>
  <si>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</si>
  <si>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</si>
  <si>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</si>
  <si>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</si>
  <si>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</si>
  <si>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</si>
  <si>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</si>
  <si>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</si>
  <si>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</si>
  <si>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</si>
  <si>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</si>
  <si>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</si>
  <si>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</si>
  <si>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</si>
  <si>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</si>
  <si>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</si>
  <si>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</si>
  <si>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</si>
  <si>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</si>
  <si>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</si>
  <si>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</si>
  <si>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</si>
  <si>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</si>
  <si>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</si>
  <si>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</si>
  <si>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</si>
  <si>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</si>
  <si>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</si>
  <si>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</si>
  <si>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</si>
  <si>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</si>
  <si>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</si>
  <si>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</si>
  <si>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</si>
  <si>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</si>
  <si>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</si>
  <si>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</si>
  <si>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</si>
  <si>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</si>
  <si>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</si>
  <si>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</si>
  <si>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</si>
  <si>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</si>
  <si>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</si>
  <si>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</si>
  <si>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</si>
  <si>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</si>
  <si>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</si>
  <si>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</si>
  <si>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</si>
  <si>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</si>
  <si>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</si>
  <si>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</si>
  <si>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</si>
  <si>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</si>
  <si>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</si>
  <si>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</si>
  <si>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</si>
  <si>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</si>
  <si>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</si>
  <si>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</si>
  <si>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</si>
  <si>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</si>
  <si>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</si>
  <si>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</si>
  <si>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</si>
  <si>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</si>
  <si>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</si>
  <si>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</si>
  <si>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</si>
  <si>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</si>
  <si>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</si>
  <si>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</si>
  <si>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</si>
  <si>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</si>
  <si>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</si>
  <si>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</si>
  <si>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</si>
  <si>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</si>
  <si>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</si>
  <si>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</si>
  <si>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</si>
  <si>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</si>
  <si>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</si>
  <si>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</si>
  <si>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</si>
  <si>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</si>
  <si>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</si>
  <si>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</si>
  <si>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</si>
  <si>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</si>
  <si>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</si>
  <si>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</si>
  <si>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</si>
  <si>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</si>
  <si>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</si>
  <si>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</si>
  <si>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</si>
  <si>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</si>
  <si>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</si>
  <si>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</si>
  <si>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</si>
  <si>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</si>
  <si>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</si>
  <si>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</si>
  <si>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</si>
  <si>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</si>
  <si>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</si>
  <si>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</si>
  <si>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</si>
  <si>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</si>
  <si>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</si>
  <si>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</si>
  <si>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</si>
  <si>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</si>
  <si>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</si>
  <si>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</si>
  <si>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</si>
  <si>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</si>
  <si>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</si>
  <si>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</si>
  <si>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</si>
  <si>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</si>
  <si>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</si>
  <si>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</si>
  <si>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</si>
  <si>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</si>
  <si>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</si>
  <si>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</si>
  <si>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</si>
  <si>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</si>
  <si>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</si>
  <si>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</si>
  <si>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</si>
  <si>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</si>
  <si>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</si>
  <si>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</si>
  <si>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</si>
  <si>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</si>
  <si>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</si>
  <si>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</si>
  <si>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</si>
  <si>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</si>
  <si>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</si>
  <si>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</si>
  <si>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</si>
  <si>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</si>
  <si>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</si>
  <si>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</si>
  <si>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</si>
  <si>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</si>
  <si>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</si>
  <si>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</si>
  <si>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</si>
  <si>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</si>
  <si>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</si>
  <si>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</si>
  <si>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</si>
  <si>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</si>
  <si>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</si>
  <si>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</si>
  <si>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</si>
  <si>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</si>
  <si>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</si>
  <si>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</si>
  <si>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</si>
  <si>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</si>
  <si>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</si>
  <si>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</si>
  <si>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</si>
  <si>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</si>
  <si>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</si>
  <si>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</si>
  <si>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</si>
  <si>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</si>
  <si>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</si>
  <si>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</si>
  <si>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</si>
  <si>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</si>
  <si>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</si>
  <si>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</si>
  <si>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</si>
  <si>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</si>
  <si>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</si>
  <si>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</si>
  <si>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</si>
  <si>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</si>
  <si>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</si>
  <si>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</si>
  <si>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</si>
  <si>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</si>
  <si>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</si>
  <si>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</si>
  <si>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</si>
  <si>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</si>
  <si>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</si>
  <si>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</si>
  <si>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</si>
  <si>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</si>
  <si>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</si>
  <si>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</si>
  <si>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</si>
  <si>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</si>
  <si>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</si>
  <si>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</si>
  <si>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</si>
  <si>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</si>
  <si>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</si>
  <si>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</si>
  <si>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</si>
  <si>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</si>
  <si>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</si>
  <si>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</si>
  <si>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</si>
  <si>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</si>
  <si>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</si>
  <si>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</si>
  <si>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</si>
  <si>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</si>
  <si>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</si>
  <si>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</si>
  <si>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</si>
  <si>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</si>
  <si>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</si>
  <si>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</si>
  <si>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</si>
  <si>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</si>
  <si>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</si>
  <si>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</si>
  <si>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</si>
  <si>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</si>
  <si>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</si>
  <si>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</si>
  <si>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</si>
  <si>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</si>
  <si>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</si>
  <si>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</si>
  <si>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</si>
  <si>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</si>
  <si>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</si>
  <si>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</si>
  <si>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</si>
  <si>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</si>
  <si>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</si>
  <si>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</si>
  <si>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</si>
  <si>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</si>
  <si>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</si>
  <si>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</si>
  <si>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</si>
  <si>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</si>
  <si>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</si>
  <si>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</si>
  <si>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</si>
  <si>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</si>
  <si>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</si>
  <si>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</si>
  <si>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</si>
  <si>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</si>
  <si>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</si>
  <si>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</si>
  <si>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</si>
  <si>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</si>
  <si>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</si>
  <si>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</si>
  <si>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</si>
  <si>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</si>
  <si>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</si>
  <si>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</si>
  <si>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</si>
  <si>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</si>
  <si>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</si>
  <si>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</si>
  <si>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</si>
  <si>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</si>
  <si>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</si>
  <si>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</si>
  <si>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</si>
  <si>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</si>
  <si>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</si>
  <si>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</si>
  <si>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</si>
  <si>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</si>
  <si>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</si>
  <si>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</si>
  <si>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</si>
  <si>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</si>
  <si>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</si>
  <si>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</si>
  <si>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</si>
  <si>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</si>
  <si>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</si>
  <si>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</si>
  <si>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</si>
  <si>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</si>
  <si>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</si>
  <si>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</si>
  <si>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</si>
  <si>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</si>
  <si>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</si>
  <si>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</si>
  <si>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</si>
  <si>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</si>
  <si>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</si>
  <si>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</si>
  <si>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</si>
  <si>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</si>
  <si>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</si>
  <si>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</si>
  <si>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</si>
  <si>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</si>
  <si>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</si>
  <si>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</si>
  <si>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</si>
  <si>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</si>
  <si>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</si>
  <si>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</si>
  <si>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</si>
  <si>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</si>
  <si>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</si>
  <si>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</si>
  <si>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</si>
  <si>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</si>
  <si>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</si>
  <si>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</si>
  <si>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</si>
  <si>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</si>
  <si>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</si>
  <si>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</si>
  <si>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</si>
  <si>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</si>
  <si>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</si>
  <si>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</si>
  <si>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</si>
  <si>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</si>
  <si>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</si>
  <si>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</si>
  <si>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</si>
  <si>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</si>
  <si>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</si>
  <si>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</si>
  <si>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</si>
  <si>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</si>
  <si>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</si>
  <si>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</si>
  <si>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</si>
  <si>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</si>
  <si>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</si>
  <si>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</si>
  <si>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</si>
  <si>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</si>
  <si>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</si>
  <si>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</si>
  <si>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</si>
  <si>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</si>
  <si>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</si>
  <si>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</si>
  <si>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</si>
  <si>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</si>
  <si>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</si>
  <si>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</si>
  <si>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</si>
  <si>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</si>
  <si>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</si>
  <si>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</si>
  <si>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</si>
  <si>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</si>
  <si>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</si>
  <si>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</si>
  <si>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</si>
  <si>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</si>
  <si>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</si>
  <si>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</si>
  <si>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</si>
  <si>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</si>
  <si>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</si>
  <si>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</si>
  <si>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</si>
  <si>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</si>
  <si>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</si>
  <si>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</si>
  <si>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</si>
  <si>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</si>
  <si>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</si>
  <si>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</si>
  <si>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</si>
  <si>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</si>
  <si>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</si>
  <si>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</si>
  <si>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</si>
  <si>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</si>
  <si>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</si>
  <si>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</si>
  <si>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</si>
  <si>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</si>
  <si>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</si>
  <si>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</si>
  <si>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</si>
  <si>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</si>
  <si>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</si>
  <si>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</si>
  <si>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</si>
  <si>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</si>
  <si>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</si>
  <si>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</si>
  <si>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</si>
  <si>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</si>
  <si>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</si>
  <si>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</si>
  <si>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</si>
  <si>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</si>
  <si>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</si>
  <si>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</si>
  <si>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</si>
  <si>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</si>
  <si>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</si>
  <si>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</si>
  <si>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</si>
  <si>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</si>
  <si>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</si>
  <si>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</si>
  <si>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</si>
  <si>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</si>
  <si>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</si>
  <si>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</si>
  <si>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</si>
  <si>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</si>
  <si>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</si>
  <si>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</si>
  <si>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</si>
  <si>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</si>
  <si>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</si>
  <si>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</si>
  <si>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</si>
  <si>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</si>
  <si>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</si>
  <si>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</si>
  <si>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</si>
  <si>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</si>
  <si>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</si>
  <si>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</si>
  <si>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</si>
  <si>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</si>
  <si>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</si>
  <si>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</si>
  <si>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</si>
  <si>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</si>
  <si>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</si>
  <si>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</si>
  <si>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</si>
  <si>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</si>
  <si>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</si>
  <si>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</si>
  <si>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</si>
  <si>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</si>
  <si>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</si>
  <si>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</si>
  <si>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</si>
  <si>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</si>
  <si>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</si>
  <si>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</si>
  <si>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</si>
  <si>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</si>
  <si>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</si>
  <si>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</si>
  <si>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</si>
  <si>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</si>
  <si>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</si>
  <si>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</si>
  <si>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</si>
  <si>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</si>
  <si>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</si>
  <si>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</si>
  <si>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</si>
  <si>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</si>
  <si>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</si>
  <si>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</si>
  <si>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</si>
  <si>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</si>
  <si>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</si>
  <si>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</si>
  <si>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</si>
  <si>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</si>
  <si>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</si>
  <si>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</si>
  <si>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</si>
  <si>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</si>
  <si>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</si>
  <si>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</si>
  <si>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</si>
  <si>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</si>
  <si>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</si>
  <si>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</si>
  <si>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</si>
  <si>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</si>
  <si>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</si>
  <si>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</si>
  <si>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</si>
  <si>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</si>
  <si>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</si>
  <si>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</si>
  <si>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</si>
  <si>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</si>
  <si>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</si>
  <si>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</si>
  <si>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</si>
  <si>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</si>
  <si>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</si>
  <si>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</si>
  <si>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</si>
  <si>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</si>
  <si>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</si>
  <si>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</si>
  <si>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</si>
  <si>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</si>
  <si>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</si>
  <si>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</si>
  <si>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</si>
  <si>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</si>
  <si>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</si>
  <si>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</si>
  <si>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</si>
  <si>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</si>
  <si>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</si>
  <si>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</si>
  <si>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</si>
  <si>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</si>
  <si>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</si>
  <si>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</si>
  <si>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</si>
  <si>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</si>
  <si>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</si>
  <si>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</si>
  <si>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</si>
  <si>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</si>
  <si>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</si>
  <si>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</si>
  <si>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</si>
  <si>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</si>
  <si>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</si>
  <si>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</si>
  <si>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</si>
  <si>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</si>
  <si>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</si>
  <si>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</si>
  <si>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</si>
  <si>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</si>
  <si>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</si>
  <si>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</si>
  <si>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</si>
  <si>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</si>
  <si>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</si>
  <si>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</si>
  <si>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</si>
  <si>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</si>
  <si>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</si>
  <si>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</si>
  <si>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</si>
  <si>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</si>
  <si>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</si>
  <si>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</si>
  <si>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</si>
  <si>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</si>
  <si>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</si>
  <si>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</si>
  <si>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</si>
  <si>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</si>
  <si>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</si>
  <si>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</si>
  <si>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</si>
  <si>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</si>
  <si>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</si>
  <si>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</si>
  <si>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</si>
  <si>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</si>
  <si>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</si>
  <si>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</si>
  <si>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</si>
  <si>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</si>
  <si>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</si>
  <si>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</si>
  <si>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</si>
  <si>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</si>
  <si>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</si>
  <si>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</si>
  <si>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</si>
  <si>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</si>
  <si>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</si>
  <si>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</si>
  <si>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</si>
  <si>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</si>
  <si>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</si>
  <si>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</si>
  <si>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</si>
  <si>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</si>
  <si>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</si>
  <si>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</si>
  <si>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</si>
  <si>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</si>
  <si>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</si>
  <si>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</si>
  <si>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</si>
  <si>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</si>
  <si>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</si>
  <si>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</si>
  <si>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</si>
  <si>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</si>
  <si>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</si>
  <si>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</si>
  <si>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</si>
  <si>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</si>
  <si>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</si>
  <si>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</si>
  <si>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</si>
  <si>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</si>
  <si>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</si>
  <si>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</si>
  <si>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</si>
  <si>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</si>
  <si>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</si>
  <si>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</si>
  <si>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</si>
  <si>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</si>
  <si>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</si>
  <si>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</si>
  <si>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</si>
  <si>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</si>
  <si>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</si>
  <si>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</si>
  <si>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</si>
  <si>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</si>
  <si>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</si>
  <si>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</si>
  <si>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</si>
  <si>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</si>
  <si>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</si>
  <si>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</si>
  <si>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</si>
  <si>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</si>
  <si>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</si>
  <si>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</si>
  <si>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</si>
  <si>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</si>
  <si>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</si>
  <si>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</si>
  <si>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</si>
  <si>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</si>
  <si>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</si>
  <si>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</si>
  <si>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</si>
  <si>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</si>
  <si>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</si>
  <si>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</si>
  <si>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</si>
  <si>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</si>
  <si>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</si>
  <si>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</si>
  <si>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</si>
  <si>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</si>
  <si>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</si>
  <si>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</si>
  <si>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</si>
  <si>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</si>
  <si>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</si>
  <si>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</si>
  <si>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</si>
  <si>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</si>
  <si>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</si>
  <si>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</si>
  <si>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</si>
  <si>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</si>
  <si>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</si>
  <si>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</si>
  <si>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</si>
  <si>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</si>
  <si>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</si>
  <si>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</si>
  <si>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</si>
  <si>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</si>
  <si>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</si>
  <si>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</si>
  <si>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</si>
  <si>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</si>
  <si>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</si>
  <si>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</si>
  <si>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</si>
  <si>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</si>
  <si>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</si>
  <si>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</si>
  <si>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</si>
  <si>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</si>
  <si>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</si>
  <si>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</si>
  <si>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</si>
  <si>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</si>
  <si>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</si>
  <si>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</si>
  <si>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</si>
  <si>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</si>
  <si>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</si>
  <si>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</si>
  <si>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20 Min</t>
  </si>
  <si>
    <t xml:space="preserve"> PCM-20251005-00001542 </t>
  </si>
  <si>
    <t>EM team at site TS</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</si>
  <si>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</si>
  <si>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</si>
  <si>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</si>
  <si>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</si>
  <si>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</si>
  <si>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</si>
  <si>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</si>
  <si>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</si>
  <si>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</si>
  <si>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</si>
  <si>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</si>
  <si>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</si>
  <si>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</si>
  <si>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</si>
  <si>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ETA 10 mins</t>
  </si>
  <si>
    <t>TT-20251005-01636 // NA</t>
  </si>
  <si>
    <t>ETA 20 MINS</t>
  </si>
  <si>
    <t>PCM-20251005-00001751</t>
  </si>
  <si>
    <t>team move to abdb0880 another move to ABDB0881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</si>
</sst>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8" totalsRowShown="0" headerRowDxfId="15" dataDxfId="14" headerRowBorderDxfId="12" tableBorderDxfId="13">
  <autoFilter ref="A1:L2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272.55347627314768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9.5802662035566755E-2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45935.501902199074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45935.501902199074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45935.501902199074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45935.501902199074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45935.501902199074</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45935.501902199074</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45935.501902199074</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45935.501902199074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45935.501902199074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45935.501902199074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45935.501902199074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45935.501902199074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45935.501902199074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45935.501902199074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45935.501902199074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45935.501902199074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45935.501902199074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45935.501902199074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45935.501902199074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45935.501902199074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45935.501902199074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45935.501902199074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45935.501902199074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45935.501902199074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45935.501902199074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45935.501902199074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45935.501902199074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45935.501902199074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45935.501902199074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243.85011979166302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128.77481886574242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110.50206423611235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45935.501902199074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45935.501902199074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45935.501902199074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45935.501902199074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45935.501902199074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45935.501902199074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45935.501902199074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50"/>
      <c r="E13" s="131"/>
      <c r="F13" s="132"/>
      <c r="G13" s="133">
        <f ca="1">IFERROR(NOW()-F13,"-")</f>
        <v>45935.501902199074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45935.501902199074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45935.501902199074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45935.501902199074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45935.501902199074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45935.501902199074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45935.501902199074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45935.501902199074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45935.501902199074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45935.501902199074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45935.501902199074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45935.501902199074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45935.501902199074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45935.501902199074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45935.501902199074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45935.501902199074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45935.501902199074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45935.501902199074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45935.501902199074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45935.501902199074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45935.501902199074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45935.501902199074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45935.501902199074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45935.501902199074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45935.501902199074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45935.501902199074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45935.501902199074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45935.501902199074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45935.501902199074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45935.501902199074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45935.501902199074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45935.501902199074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45935.501902199074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45935.501902199074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45935.501902199074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45935.501902199074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45935.501902199074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45935.501902199074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45935.501902199074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45935.501902199074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45935.501902199074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45935.501902199074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45935.501902199074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45935.501902199074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45935.501902199074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45935.501902199074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45935.501902199074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45935.501902199074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45935.501902199074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45935.501902199074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45935.501902199074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45935.501902199074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45935.501902199074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45935.501902199074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45935.501902199074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45935.501902199074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45935.501902199074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45935.501902199074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45935.501902199074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45935.501902199074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45935.501902199074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45935.501902199074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45935.501902199074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45935.501902199074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45935.501902199074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45935.501902199074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45935.501902199074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45935.501902199074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45935.501902199074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45935.501902199074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45935.501902199074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45935.501902199074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45935.501902199074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45935.501902199074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45935.501902199074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45935.501902199074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45935.501902199074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45935.501902199074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45935.501902199074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45935.501902199074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45935.501902199074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45935.501902199074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45935.501902199074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45935.501902199074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45935.501902199074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45935.501902199074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45935.501902199074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45935.501902199074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45935.501902199074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45935.501902199074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45935.501902199074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45935.501902199074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45935.501902199074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45935.501902199074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45935.501902199074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45935.501902199074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45935.501902199074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45935.501902199074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45935.501902199074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45935.501902199074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45935.501902199074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45935.501902199074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45935.501902199074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45935.501902199074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45935.501902199074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45935.501902199074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45935.501902199074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45935.501902199074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45935.501902199074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45935.501902199074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45935.501902199074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45935.501902199074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45935.501902199074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45935.501902199074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45935.501902199074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45935.501902199074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45935.501902199074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45935.501902199074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45935.501902199074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45935.501902199074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45935.501902199074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45935.501902199074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45935.501902199074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45935.501902199074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45935.501902199074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45935.501902199074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45935.501902199074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45935.501902199074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45935.501902199074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45935.501902199074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45935.501902199074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45935.501902199074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45935.501902199074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45935.501902199074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45935.501902199074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45935.501902199074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45935.501902199074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45935.501902199074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45935.501902199074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45935.501902199074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45935.501902199074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45935.501902199074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45935.501902199074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45935.501902199074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45935.501902199074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45935.501902199074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45935.501902199074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45935.501902199074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45935.501902199074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45935.501902199074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45935.501902199074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45935.501902199074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45935.501902199074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45935.501902199074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45935.501902199074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45935.501902199074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45935.501902199074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45935.501902199074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45935.501902199074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45935.501902199074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45935.501902199074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45935.501902199074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45935.501902199074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45935.501902199074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45935.501902199074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45935.501902199074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45935.501902199074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45935.501902199074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45935.501902199074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45935.501902199074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45935.501902199074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45935.501902199074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45935.501902199074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45935.501902199074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45935.501902199074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45935.501902199074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45935.501902199074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45935.501902199074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45935.501902199074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45935.501902199074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45935.501902199074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45935.501902199074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45935.501902199074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45935.501902199074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45935.501902199074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45935.501902199074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45935.501902199074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45935.501902199074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45935.501902199074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45935.501902199074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45935.501902199074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45935.501902199074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45935.501902199074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45935.501902199074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45935.501902199074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45935.501902199074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45935.501902199074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45935.501902199074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45935.501902199074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45935.501902199074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45935.501902199074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45935.501902199074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45935.501902199074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45935.501902199074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45935.501902199074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45935.501902199074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45935.501902199074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45935.501902199074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45935.501902199074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45935.501902199074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45935.501902199074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45935.501902199074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45935.501902199074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45935.501902199074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45935.501902199074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45935.501902199074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45935.501902199074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45935.501902199074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45935.501902199074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45935.501902199074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45935.501902199074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45935.501902199074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45935.501902199074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45935.501902199074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45935.501902199074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45935.501902199074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45935.501902199074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45935.501902199074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45935.501902199074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45935.501902199074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45935.501902199074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45935.501902199074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45935.501902199074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45935.501902199074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45935.501902199074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45935.501902199074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45935.501902199074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45935.501902199074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45935.501902199074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45935.501902199074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45935.501902199074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45935.501902199074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45935.501902199074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45935.501902199074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45935.501902199074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45935.501902199074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45935.501902199074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45935.501902199074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45935.501902199074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45935.501902199074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45935.501902199074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45935.501902199074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45935.501902199074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45935.501902199074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45935.501902199074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45935.501902199074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45935.501902199074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45935.501902199074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45935.501902199074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45935.501902199074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45935.501902199074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45935.501902199074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45935.501902199074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45935.501902199074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45935.501902199074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45935.501902199074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45935.501902199074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45935.501902199074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45935.501902199074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45935.501902199074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45935.501902199074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45935.501902199074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45935.501902199074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45935.501902199074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45935.501902199074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45935.501902199074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45935.501902199074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45935.501902199074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45935.501902199074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45935.501902199074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45935.501902199074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45935.501902199074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45935.501902199074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45935.501902199074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0.12743460648198379</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45935.501902199074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45935.501902199074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45935.501902199074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45935.501902199074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45935.501902199074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45935.501902199074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45935.501902199074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45935.501902199074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45935.501902199074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45935.501902199074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45935.501902199074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45935.501902199074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45935.501902199074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45935.501902199074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45935.501902199074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45935.501902199074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45935.501902199074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45935.501902199074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45935.501902199074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45935.501902199074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45935.501902199074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45935.501902199074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45935.501902199074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45935.501902199074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45935.501902199074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45935.501902199074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45935.501902199074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45935.501902199074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45935.501902199074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45935.501902199074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45935.501902199074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45935.501902199074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45935.501902199074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45935.501902199074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45935.501902199074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45935.501902199074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45935.501902199074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45935.501902199074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45935.501902199074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45935.501902199074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45935.501902199074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45935.501902199074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45935.501902199074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45935.501902199074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45935.501902199074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45935.501902199074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45935.501902199074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45935.501902199074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45935.501902199074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45935.501902199074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45935.501902199074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45935.501902199074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45935.501902199074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45935.501902199074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45935.501902199074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45935.501902199074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45935.501902199074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45935.501902199074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45935.501902199074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45935.501902199074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45935.501902199074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45935.501902199074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45935.501902199074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45935.501902199074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45935.501902199074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45935.501902199074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45935.501902199074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45935.501902199074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45935.501902199074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45935.501902199074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45935.501902199074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45935.501902199074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45935.501902199074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45935.501902199074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45935.501902199074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45935.501902199074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45935.501902199074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45935.501902199074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45935.501902199074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45935.501902199074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45935.501902199074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45935.501902199074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45935.501902199074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45935.501902199074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45935.501902199074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45935.501902199074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45935.501902199074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45935.501902199074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45935.501902199074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45935.501902199074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45935.501902199074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45935.501902199074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45935.501902199074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45935.501902199074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45935.501902199074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45935.501902199074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45935.501902199074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45935.501902199074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45935.501902199074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45935.501902199074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45935.501902199074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45935.501902199074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45935.501902199074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45935.501902199074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45935.501902199074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45935.501902199074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45935.501902199074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45935.501902199074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45935.501902199074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45935.501902199074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45935.501902199074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45935.501902199074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45935.501902199074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45935.501902199074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45935.501902199074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45935.501902199074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45935.501902199074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45935.501902199074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45935.501902199074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45935.501902199074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45935.501902199074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45935.501902199074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45935.501902199074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45935.501902199074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45935.501902199074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45935.501902199074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45935.501902199074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45935.501902199074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45935.501902199074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45935.501902199074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45935.501902199074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45935.501902199074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45935.501902199074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45935.501902199074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45935.501902199074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45935.501902199074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45935.501902199074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45935.501902199074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45935.501902199074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45935.501902199074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45935.501902199074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45935.501902199074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45935.501902199074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45935.501902199074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45935.501902199074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45935.501902199074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45935.501902199074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45935.501902199074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45935.501902199074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45935.501902199074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45935.501902199074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45935.501902199074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45935.501902199074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45935.501902199074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45935.501902199074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45935.501902199074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45935.501902199074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45935.501902199074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45935.501902199074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45935.501902199074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45935.501902199074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45935.501902199074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45935.501902199074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45935.501902199074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45935.501902199074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45935.501902199074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45935.501902199074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45935.501902199074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45935.501902199074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45935.501902199074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45935.501902199074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45935.501902199074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45935.501902199074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45935.501902199074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45935.501902199074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45935.501902199074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45935.501902199074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45935.501902199074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45935.501902199074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45935.501902199074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45935.501902199074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45935.501902199074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45935.501902199074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45935.501902199074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45935.501902199074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45935.501902199074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45935.501902199074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45935.501902199074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45935.501902199074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45935.501902199074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45935.501902199074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45935.501902199074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45935.501902199074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45935.501902199074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45935.501902199074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45935.501902199074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45935.501902199074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45935.501902199074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45935.501902199074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45935.501902199074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45935.501902199074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45935.501902199074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45935.501902199074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45935.501902199074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45935.501902199074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45935.501902199074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45935.501902199074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45935.501902199074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45935.501902199074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45935.501902199074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45935.501902199074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45935.501902199074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45935.501902199074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45935.501902199074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45935.501902199074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45935.501902199074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45935.501902199074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45935.501902199074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45935.501902199074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45935.501902199074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45935.501902199074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45935.501902199074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45935.501902199074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45935.501902199074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45935.501902199074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45935.501902199074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45935.501902199074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45935.501902199074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45935.501902199074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45935.501902199074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45935.501902199074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45935.501902199074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45935.501902199074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45935.501902199074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45935.501902199074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45935.501902199074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45935.501902199074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45935.501902199074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45935.501902199074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45935.501902199074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45935.501902199074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45935.501902199074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45935.501902199074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45935.501902199074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45935.501902199074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45935.501902199074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45935.501902199074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45935.501902199074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45935.501902199074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45935.501902199074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45935.501902199074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45935.501902199074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45935.501902199074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45935.501902199074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45935.501902199074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45935.501902199074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45935.501902199074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45935.501902199074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45935.501902199074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45935.501902199074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45935.501902199074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45935.501902199074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45935.501902199074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45935.501902199074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45935.501902199074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45935.501902199074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45935.501902199074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45935.501902199074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45935.501902199074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45935.501902199074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45935.501902199074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45935.501902199074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45935.501902199074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45935.501902199074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45935.501902199074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45935.501902199074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45935.501902199074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45935.501902199074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45935.501902199074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45935.501902199074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45935.501902199074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45935.501902199074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45935.501902199074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45935.501902199074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45935.501902199074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45935.501902199074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45935.501902199074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45935.501902199074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45935.501902199074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45935.501902199074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45935.501902199074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45935.501902199074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45935.501902199074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45935.501902199074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45935.501902199074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45935.501902199074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45935.501902199074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45935.501902199074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45935.501902199074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45935.501902199074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45935.501902199074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45935.501902199074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45935.501902199074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45935.501902199074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45935.501902199074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45935.501902199074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45935.501902199074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45935.501902199074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45935.501902199074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45935.501902199074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45935.501902199074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45935.501902199074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45935.501902199074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45935.501902199074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45935.501902199074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45935.501902199074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45935.501902199074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45935.501902199074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45935.501902199074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45935.501902199074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45935.501902199074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45935.501902199074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45935.501902199074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45935.501902199074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45935.501902199074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45935.501902199074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45935.501902199074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45935.501902199074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45935.501902199074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45935.501902199074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45935.501902199074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45935.501902199074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45935.501902199074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45935.501902199074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45935.501902199074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45935.501902199074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45935.501902199074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45935.501902199074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45935.501902199074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45935.501902199074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45935.501902199074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45935.501902199074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45935.501902199074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45935.501902199074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45935.501902199074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45935.501902199074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45935.501902199074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45935.501902199074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45935.501902199074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45935.501902199074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45935.501902199074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45935.501902199074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45935.501902199074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45935.501902199074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45935.501902199074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45935.501902199074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45935.501902199074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45935.501902199074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45935.501902199074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45935.501902199074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45935.501902199074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45935.501902199074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45935.501902199074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45935.501902199074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45935.501902199074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45935.501902199074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45935.501902199074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45935.501902199074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45935.501902199074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45935.501902199074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45935.501902199074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45935.501902199074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45935.501902199074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45935.501902199074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45935.501902199074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45935.501902199074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45935.501902199074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45935.501902199074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45935.501902199074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45935.501902199074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45935.501902199074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45935.501902199074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45935.501902199074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45935.501902199074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45935.501902199074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45935.501902199074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45935.501902199074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45935.501902199074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45935.501902199074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45935.501902199074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45935.501902199074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45935.501902199074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45935.501902199074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45935.501902199074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45935.501902199074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45935.501902199074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45935.501902199074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45935.501902199074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45935.501902199074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45935.501902199074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45935.501902199074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45935.501902199074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45935.501902199074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45935.501902199074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45935.501902199074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45935.501902199074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45935.501902199074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45935.501902199074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45935.501902199074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45935.501902199074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45935.501902199074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45935.501902199074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45935.501902199074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45935.501902199074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45935.501902199074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45935.501902199074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45935.501902199074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45935.501902199074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45935.501902199074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45935.501902199074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45935.501902199074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45935.501902199074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45935.501902199074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45935.501902199074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45935.501902199074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45935.501902199074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45935.501902199074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45935.501902199074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45935.501902199074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45935.501902199074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45935.501902199074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45935.501902199074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45935.501902199074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45935.501902199074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45935.501902199074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45935.501902199074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45935.501902199074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45935.501902199074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45935.501902199074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45935.501902199074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45935.501902199074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45935.501902199074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45935.501902199074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45935.501902199074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45935.501902199074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45935.501902199074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45935.501902199074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45935.501902199074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45935.501902199074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45935.501902199074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45935.501902199074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45935.501902199074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45935.501902199074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45935.501902199074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45935.501902199074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45935.501902199074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45935.501902199074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45935.501902199074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45935.501902199074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45935.501902199074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45935.501902199074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45935.501902199074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45935.501902199074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45935.501902199074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45935.501902199074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45935.501902199074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45935.501902199074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45935.501902199074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45935.501902199074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45935.501902199074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45935.501902199074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45935.501902199074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45935.501902199074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45935.501902199074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45935.501902199074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45935.501902199074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45935.501902199074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45935.501902199074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45935.501902199074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45935.501902199074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45935.501902199074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45935.501902199074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45935.501902199074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45935.501902199074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45935.501902199074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45935.501902199074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45935.501902199074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45935.501902199074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45935.501902199074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45935.501902199074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45935.501902199074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45935.501902199074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45935.501902199074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45935.501902199074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45935.501902199074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45935.501902199074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45935.501902199074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45935.501902199074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45935.501902199074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45935.501902199074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45935.501902199074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45935.501902199074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45935.501902199074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45935.501902199074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45935.501902199074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45935.501902199074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45935.501902199074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45935.501902199074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45935.501902199074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45935.501902199074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45935.501902199074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45935.501902199074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45935.501902199074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45935.501902199074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45935.501902199074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45935.501902199074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45935.501902199074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45935.501902199074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45935.501902199074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45935.501902199074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45935.501902199074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45935.501902199074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45935.501902199074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45935.501902199074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45935.501902199074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45935.501902199074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45935.501902199074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45935.501902199074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45935.501902199074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45935.501902199074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45935.501902199074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45935.501902199074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45935.501902199074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45935.501902199074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45935.501902199074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45935.501902199074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45935.501902199074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45935.501902199074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45935.501902199074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45935.501902199074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45935.501902199074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45935.501902199074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45935.501902199074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45935.501902199074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45935.501902199074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45935.501902199074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45935.501902199074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45935.501902199074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45935.501902199074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45935.501902199074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45935.501902199074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45935.501902199074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45935.501902199074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45935.501902199074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45935.501902199074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45935.501902199074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45935.501902199074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45935.501902199074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45935.501902199074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45935.501902199074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45935.501902199074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45935.501902199074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45935.501902199074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45935.501902199074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45935.501902199074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45935.501902199074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45935.501902199074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45935.501902199074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45935.501902199074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45935.501902199074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45935.501902199074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45935.501902199074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45935.501902199074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45935.501902199074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45935.501902199074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45935.501902199074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45935.501902199074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45935.501902199074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45935.501902199074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45935.501902199074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45935.501902199074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45935.501902199074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45935.501902199074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45935.501902199074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45935.501902199074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45935.501902199074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45935.501902199074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45935.501902199074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45935.501902199074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45935.501902199074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45935.501902199074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45935.501902199074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45935.501902199074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45935.501902199074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45935.501902199074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45935.501902199074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45935.501902199074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45935.501902199074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45935.501902199074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45935.501902199074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45935.501902199074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45935.501902199074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45935.501902199074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45935.501902199074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45935.501902199074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45935.501902199074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45935.501902199074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45935.501902199074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45935.501902199074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45935.501902199074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45935.501902199074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45935.501902199074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45935.501902199074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45935.501902199074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45935.501902199074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45935.501902199074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45935.501902199074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45935.501902199074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45935.501902199074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45935.501902199074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45935.501902199074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45935.501902199074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45935.501902199074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45935.501902199074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45935.501902199074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45935.501902199074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45935.501902199074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45935.501902199074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45935.501902199074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45935.501902199074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45935.501902199074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45935.501902199074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45935.501902199074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45935.501902199074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45935.501902199074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45935.501902199074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45935.501902199074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45935.501902199074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45935.501902199074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45935.501902199074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45935.501902199074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45935.501902199074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45935.501902199074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45935.501902199074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45935.501902199074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45935.501902199074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45935.501902199074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45935.501902199074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45935.501902199074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45935.501902199074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45935.501902199074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45935.501902199074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45935.501902199074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45935.501902199074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45935.501902199074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45935.501902199074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45935.501902199074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45935.501902199074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45935.501902199074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45935.501902199074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45935.501902199074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45935.501902199074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45935.501902199074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45935.501902199074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45935.501902199074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45935.501902199074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45935.501902199074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45935.501902199074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45935.501902199074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45935.501902199074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45935.501902199074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45935.501902199074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45935.501902199074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45935.501902199074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45935.501902199074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45935.501902199074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45935.501902199074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45935.501902199074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45935.501902199074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45935.501902199074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45935.501902199074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45935.501902199074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45935.501902199074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45935.501902199074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45935.501902199074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45935.501902199074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45935.501902199074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45935.501902199074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45935.501902199074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45935.501902199074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45935.501902199074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45935.501902199074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45935.501902199074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45935.501902199074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45935.501902199074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45935.501902199074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45935.501902199074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45935.501902199074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45935.501902199074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45935.501902199074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45935.501902199074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45935.501902199074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45935.501902199074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45935.501902199074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45935.501902199074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45935.501902199074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45935.501902199074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45935.501902199074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45935.501902199074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45935.501902199074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45935.501902199074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45935.501902199074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45935.501902199074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45935.501902199074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45935.501902199074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45935.501902199074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45935.501902199074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45935.501902199074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45935.501902199074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45935.501902199074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45935.501902199074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45935.501902199074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45935.501902199074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45935.501902199074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45935.501902199074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45935.501902199074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45935.501902199074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45935.501902199074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45935.501902199074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45935.501902199074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45935.501902199074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45935.501902199074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45935.501902199074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45935.501902199074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45935.501902199074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45935.501902199074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45935.501902199074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45935.501902199074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45935.501902199074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45935.501902199074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45935.501902199074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45935.501902199074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45935.501902199074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45935.501902199074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45935.501902199074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45935.501902199074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45935.501902199074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45935.501902199074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45935.501902199074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45935.501902199074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45935.501902199074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45935.501902199074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45935.501902199074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45935.501902199074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45935.501902199074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45935.501902199074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45935.501902199074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45935.501902199074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45935.501902199074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45935.501902199074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45935.501902199074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45935.501902199074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45935.501902199074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45935.501902199074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45935.501902199074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45935.501902199074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45935.501902199074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45935.501902199074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45935.501902199074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45935.501902199074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45935.501902199074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45935.501902199074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45935.501902199074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45935.501902199074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45935.501902199074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45935.501902199074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45935.501902199074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45935.501902199074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45935.501902199074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45935.501902199074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45935.501902199074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45935.501902199074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45935.501902199074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45935.501902199074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45935.501902199074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45935.501902199074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45935.501902199074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45935.501902199074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45935.501902199074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45935.501902199074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45935.501902199074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45935.501902199074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45935.501902199074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45935.501902199074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45935.501902199074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45935.501902199074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45935.501902199074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45935.501902199074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45935.501902199074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45935.501902199074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45935.501902199074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45935.501902199074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45935.501902199074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45935.501902199074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45935.501902199074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45935.501902199074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45935.501902199074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45935.501902199074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45935.501902199074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45935.501902199074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45935.501902199074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45935.501902199074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45935.501902199074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45935.501902199074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45935.501902199074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45935.501902199074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45935.501902199074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45935.501902199074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45935.501902199074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45935.501902199074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45935.501902199074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45935.501902199074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45935.501902199074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45935.501902199074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45935.501902199074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45935.501902199074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45935.501902199074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45935.501902199074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45935.501902199074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45935.501902199074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45935.501902199074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45935.501902199074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45935.501902199074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45935.501902199074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45935.501902199074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45935.501902199074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45935.501902199074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45935.501902199074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45935.501902199074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45935.501902199074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45935.501902199074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45935.501902199074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45935.501902199074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45935.501902199074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45935.501902199074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45935.501902199074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45935.501902199074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45935.501902199074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45935.501902199074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45935.501902199074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45935.501902199074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45935.501902199074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45935.501902199074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45935.501902199074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45935.501902199074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45935.501902199074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45935.501902199074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45935.501902199074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45935.501902199074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45935.501902199074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45935.501902199074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45935.501902199074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45935.501902199074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45935.501902199074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45935.501902199074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45935.501902199074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45935.501902199074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45935.501902199074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45935.501902199074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45935.501902199074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45935.501902199074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45935.501902199074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45935.501902199074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45935.501902199074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45935.501902199074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45935.501902199074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45935.501902199074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45935.501902199074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45935.501902199074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45935.501902199074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45935.501902199074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45935.501902199074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45935.501902199074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45935.501902199074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45935.501902199074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45935.501902199074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45935.501902199074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45935.501902199074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45935.501902199074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45935.501902199074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45935.501902199074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45935.501902199074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45935.501902199074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45935.501902199074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45935.501902199074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45935.501902199074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45935.501902199074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45935.501902199074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45935.501902199074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45935.501902199074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45935.501902199074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45935.501902199074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45935.501902199074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45935.501902199074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45935.501902199074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45935.501902199074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45935.501902199074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45935.501902199074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45935.501902199074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45935.501902199074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45935.501902199074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45935.501902199074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45935.501902199074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45935.501902199074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45935.501902199074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45935.501902199074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45935.501902199074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45935.501902199074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45935.501902199074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45935.501902199074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45935.501902199074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45935.501902199074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45935.501902199074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45935.501902199074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45935.501902199074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45935.501902199074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45935.501902199074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45935.501902199074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45935.501902199074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45935.501902199074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45935.501902199074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45935.501902199074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45935.501902199074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45935.501902199074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45935.501902199074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45935.501902199074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45935.501902199074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45935.501902199074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45935.501902199074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45935.501902199074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45935.501902199074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45935.501902199074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45935.501902199074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45935.501902199074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45935.501902199074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45935.501902199074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45935.501902199074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45935.501902199074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45935.501902199074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45935.501902199074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45935.501902199074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45935.501902199074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45935.501902199074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45935.501902199074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45935.501902199074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45935.501902199074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45935.501902199074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45935.501902199074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45935.501902199074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45935.501902199074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45935.501902199074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45935.501902199074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45935.501902199074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45935.501902199074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45935.501902199074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45935.501902199074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45935.501902199074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45935.501902199074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45935.501902199074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45935.501902199074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45935.501902199074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45935.501902199074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45935.501902199074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45935.501902199074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45935.501902199074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45935.501902199074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45935.501902199074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45935.501902199074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45935.501902199074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45935.501902199074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45935.501902199074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45935.501902199074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45935.501902199074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45935.501902199074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45935.501902199074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45935.501902199074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45935.501902199074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45935.501902199074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45935.501902199074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45935.501902199074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45935.501902199074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45935.501902199074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45935.501902199074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45935.501902199074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45935.501902199074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45935.501902199074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45935.501902199074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45935.501902199074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45935.501902199074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45935.501902199074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45935.501902199074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45935.501902199074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45935.501902199074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45935.501902199074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45935.501902199074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45935.501902199074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45935.501902199074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45935.501902199074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45935.501902199074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45935.501902199074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45935.501902199074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45935.501902199074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45935.501902199074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45935.501902199074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45935.501902199074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45935.501902199074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45935.501902199074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45935.501902199074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45935.501902199074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45935.501902199074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45935.501902199074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45935.501902199074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45935.501902199074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45935.501902199074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45935.501902199074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45935.501902199074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45935.501902199074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45935.501902199074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45935.501902199074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45935.501902199074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45935.501902199074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45935.501902199074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45935.501902199074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45935.501902199074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45935.501902199074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45935.501902199074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45935.501902199074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45935.501902199074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45935.501902199074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45935.501902199074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45935.501902199074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45935.501902199074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45935.501902199074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45935.501902199074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45935.501902199074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45935.501902199074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45935.501902199074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45935.501902199074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45935.501902199074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45935.501902199074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45935.501902199074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45935.501902199074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45935.501902199074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45935.501902199074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45935.501902199074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45935.501902199074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45935.501902199074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45935.501902199074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45935.501902199074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45935.501902199074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45935.501902199074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45935.501902199074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45935.501902199074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45935.501902199074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45935.501902199074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45935.501902199074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45935.501902199074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45935.501902199074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45935.501902199074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45935.501902199074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45935.501902199074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45935.501902199074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45935.501902199074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45935.501902199074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45935.501902199074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45935.501902199074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45935.501902199074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45935.501902199074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45935.501902199074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45935.501902199074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45935.501902199074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45935.501902199074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45935.501902199074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45935.501902199074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45935.501902199074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45935.501902199074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45935.501902199074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45935.501902199074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45935.501902199074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45935.501902199074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45935.501902199074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45935.501902199074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45935.501902199074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45935.501902199074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45935.501902199074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45935.501902199074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45935.501902199074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45935.501902199074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45935.501902199074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45935.501902199074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45935.501902199074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45935.501902199074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45935.501902199074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45935.501902199074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45935.501902199074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45935.501902199074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45935.501902199074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45935.501902199074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45935.501902199074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45935.501902199074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45935.501902199074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45935.501902199074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45935.501902199074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45935.501902199074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45935.501902199074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45935.501902199074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45935.501902199074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45935.501902199074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45935.501902199074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45935.501902199074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45935.501902199074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45935.501902199074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45935.501902199074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45935.501902199074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45935.501902199074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45935.501902199074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45935.501902199074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45935.501902199074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45935.501902199074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45935.501902199074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45935.501902199074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45935.501902199074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45935.501902199074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45935.501902199074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45935.501902199074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45935.501902199074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45935.501902199074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45935.501902199074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45935.501902199074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45935.501902199074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45935.501902199074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45935.501902199074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45935.501902199074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45935.501902199074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45935.501902199074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45935.501902199074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45935.501902199074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45935.501902199074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45935.501902199074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45935.501902199074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45935.501902199074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45935.501902199074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45935.501902199074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45935.501902199074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45935.501902199074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45935.501902199074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45935.501902199074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45935.501902199074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45935.501902199074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45935.501902199074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45935.501902199074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45935.501902199074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45935.501902199074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45935.501902199074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45935.501902199074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45935.501902199074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45935.501902199074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45935.501902199074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45935.501902199074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45935.501902199074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45935.501902199074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45935.501902199074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45935.501902199074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45935.501902199074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45935.501902199074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45935.501902199074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45935.501902199074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45935.501902199074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45935.501902199074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45935.501902199074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45935.501902199074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45935.501902199074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45935.501902199074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45935.501902199074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45935.501902199074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45935.501902199074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45935.501902199074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45935.501902199074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45935.501902199074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45935.501902199074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45935.501902199074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45935.501902199074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45935.501902199074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45935.501902199074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45935.501902199074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45935.501902199074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45935.501902199074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45935.501902199074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45935.501902199074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45935.501902199074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45935.501902199074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45935.501902199074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45935.501902199074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45935.501902199074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45935.501902199074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45935.501902199074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45935.501902199074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45935.501902199074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45935.501902199074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45935.501902199074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45935.501902199074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45935.501902199074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45935.501902199074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45935.501902199074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45935.501902199074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45935.501902199074</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232.02118460647762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4.6116244212971651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0.50658969907090068</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0.34495775462710299</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7.6323495370161254E-2</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7.8395254626229871E-2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45935.501902199074</v>
      </c>
      <c r="H8" s="113">
        <v>45935.419340277775</v>
      </c>
      <c r="I8" s="110" t="str">
        <f>IFERROR(VLOOKUP(D8,DB!A:F,6,0),"")</f>
        <v>SCECO</v>
      </c>
      <c r="J8" s="110" t="str">
        <f>IFERROR(VLOOKUP(D8,DB!A:G,7,0),"")</f>
        <v>Dead</v>
      </c>
      <c r="K8" s="115" t="s">
        <v>39070</v>
      </c>
      <c r="L8" s="107" t="str">
        <f>IFERROR(VLOOKUP(D8,DB!A:I,9,0),"")</f>
        <v>Latis</v>
      </c>
    </row>
    <row r="9" spans="1:16" ht="15" customHeight="1">
      <c r="A9" s="110"/>
      <c r="B9" s="110" t="str">
        <f>IFERROR(VLOOKUP(D9,DB!A:K,11,0),"")</f>
        <v/>
      </c>
      <c r="C9" s="111"/>
      <c r="D9" s="107"/>
      <c r="E9" s="112"/>
      <c r="F9" s="113"/>
      <c r="G9" s="114">
        <f ca="1">IFERROR(NOW()-F9,"")</f>
        <v>45935.501902199074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45935.501902199074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45935.501902199074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45935.501902199074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45935.501902199074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45935.501902199074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45935.501902199074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45935.501902199074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45935.501902199074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45935.501902199074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45935.501902199074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45935.501902199074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45935.501902199074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45935.501902199074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45935.501902199074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45935.501902199074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45935.501902199074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45935.501902199074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45935.501902199074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45935.501902199074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45935.501902199074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45935.501902199074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45935.501902199074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45935.501902199074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45935.501902199074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45935.501902199074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45935.501902199074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45935.501902199074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45935.501902199074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45935.501902199074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45935.501902199074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45935.501902199074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45935.501902199074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45935.501902199074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45935.501902199074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45935.501902199074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45935.501902199074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45935.501902199074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45935.501902199074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45935.501902199074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45935.501902199074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45935.501902199074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45935.501902199074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45935.501902199074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45935.501902199074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45935.501902199074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45935.501902199074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45935.501902199074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45935.501902199074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45935.501902199074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45935.501902199074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45935.501902199074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45935.501902199074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45935.501902199074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45935.501902199074</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43.6698420138855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9.3130248842571746</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45935.501902199074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45935.501902199074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45935.501902199074</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45935.501902199074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45935.501902199074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45935.501902199074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45935.501902199074</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45935.501902199074</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45935.501902199074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45935.501902199074</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45935.501902199074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45935.501902199074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45935.501902199074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45935.501902199074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45935.501902199074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45935.501902199074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45935.501902199074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45935.501902199074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45935.501902199074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45935.501902199074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45935.501902199074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45935.501902199074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45935.501902199074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45935.501902199074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45935.501902199074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45935.501902199074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45935.501902199074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45935.501902199074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45935.501902199074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45935.501902199074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45935.501902199074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45935.501902199074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45935.501902199074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45935.501902199074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45935.501902199074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45935.501902199074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45935.501902199074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45935.501902199074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45935.501902199074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45935.501902199074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45935.501902199074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45935.501902199074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45935.501902199074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45935.501902199074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45935.501902199074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45935.501902199074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45935.501902199074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45935.501902199074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45935.501902199074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45935.501902199074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45935.501902199074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45935.501902199074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45935.501902199074</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45935.501902199074</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45935.501902199074</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45935.501902199074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45935.501902199074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45935.501902199074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45935.501902199074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45935.501902199074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45935.501902199074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45935.501902199074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45935.501902199074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45935.501902199074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45935.501902199074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45935.501902199074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45935.501902199074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45935.501902199074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45935.501902199074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45935.501902199074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45935.501902199074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45935.501902199074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45935.501902199074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45935.501902199074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45935.501902199074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45935.501902199074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45935.501902199074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45935.501902199074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45935.501902199074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45935.501902199074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45935.501902199074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45935.501902199074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45935.501902199074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45935.501902199074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45935.501902199074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45935.501902199074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45935.501902199074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45935.501902199074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45935.501902199074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45935.501902199074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45935.501902199074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45935.501902199074</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45935.501902199074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45935.501902199074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45935.501902199074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45935.501902199074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45935.501902199074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45935.501902199074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45935.501902199074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45935.501902199074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45935.501902199074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45935.501902199074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45935.501902199074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45935.501902199074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45935.501902199074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45935.501902199074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45935.501902199074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45935.501902199074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45935.501902199074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45935.501902199074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45935.501902199074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45935.501902199074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45935.501902199074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45935.501902199074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45935.501902199074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45935.501902199074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45935.501902199074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45935.501902199074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45935.501902199074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45935.501902199074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45935.501902199074</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45935.501902199074</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45935.501902199074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45935.501902199074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45935.501902199074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45935.501902199074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45935.501902199074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45935.501902199074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45935.501902199074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45935.501902199074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45935.501902199074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45935.501902199074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45935.501902199074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45935.501902199074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45935.501902199074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45935.501902199074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45935.501902199074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45935.501902199074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45935.501902199074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45935.501902199074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45935.501902199074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45935.501902199074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45935.501902199074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45935.501902199074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45935.501902199074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45935.501902199074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45935.501902199074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45935.501902199074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45935.501902199074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45935.501902199074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45935.501902199074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45935.501902199074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45935.501902199074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45935.501902199074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45935.501902199074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45935.501902199074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45935.501902199074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45935.501902199074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45935.501902199074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45935.501902199074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45935.501902199074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45935.501902199074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45935.501902199074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45935.501902199074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45935.501902199074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45935.501902199074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45935.501902199074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45935.501902199074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45935.501902199074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45935.501902199074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45935.501902199074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45935.501902199074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45935.501902199074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45935.501902199074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45935.501902199074</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45935.501902199074</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8"/>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8.7290549768513301</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1.6209299768524943</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1.7965781250022701</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0.55965682870009914</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7.0467013887537178E-2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45935.501902199074</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t="s">
        <v>39086</v>
      </c>
      <c r="B8" s="120" t="str">
        <f>IFERROR(VLOOKUP(D8,DB!A:K,11,0),"")</f>
        <v>R6</v>
      </c>
      <c r="C8" s="137">
        <v>1</v>
      </c>
      <c r="D8" s="120" t="s">
        <v>34737</v>
      </c>
      <c r="E8" s="137" t="s">
        <v>38964</v>
      </c>
      <c r="F8" s="139">
        <v>45935.470717592594</v>
      </c>
      <c r="G8" s="89">
        <f ca="1">IFERROR(NOW()-F8,"-")</f>
        <v>3.1184606479655486E-2</v>
      </c>
      <c r="H8" s="139">
        <v>45935.464895833335</v>
      </c>
      <c r="I8" s="120" t="str">
        <f>IFERROR(VLOOKUP(D8,DB!A:F,6,0),"")</f>
        <v>SCECO</v>
      </c>
      <c r="J8" s="120" t="str">
        <f>IFERROR(VLOOKUP(D8,DB!A:G,7,0),"")</f>
        <v>Vandalized</v>
      </c>
      <c r="K8" s="137" t="s">
        <v>39087</v>
      </c>
      <c r="L8" s="126" t="str">
        <f>IFERROR(VLOOKUP(D8,DB!A:I,9,0),"")</f>
        <v>Latis</v>
      </c>
    </row>
    <row r="9" spans="1:16383" ht="31.5" customHeight="1">
      <c r="A9" s="121"/>
      <c r="B9" s="120" t="str">
        <f>IFERROR(VLOOKUP(D9,DB!A:K,11,0),"")</f>
        <v/>
      </c>
      <c r="C9" s="137"/>
      <c r="D9" s="120"/>
      <c r="E9" s="137"/>
      <c r="F9" s="137"/>
      <c r="G9" s="89">
        <f ca="1">IFERROR(NOW()-F9,"-")</f>
        <v>45935.501902199074</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45935.501902199074</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45935.501902199074</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51"/>
      <c r="E12" s="137"/>
      <c r="F12" s="137"/>
      <c r="G12" s="89">
        <f ca="1">IFERROR(NOW()-F12,"-")</f>
        <v>45935.501902199074</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22"/>
      <c r="D13" s="120"/>
      <c r="E13" s="123"/>
      <c r="F13" s="124"/>
      <c r="G13" s="89">
        <f ca="1">IFERROR(NOW()-F13,"-")</f>
        <v>45935.501902199074</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45935.501902199074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45935.501902199074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45935.501902199074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45935.501902199074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45935.501902199074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45935.501902199074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45935.501902199074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45935.501902199074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45935.501902199074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45935.501902199074</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45935.501902199074</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45935.501902199074</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45935.501902199074</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45935.501902199074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45935.501902199074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45935.501902199074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45935.501902199074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45935.501902199074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45935.501902199074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45935.501902199074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45935.501902199074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45935.501902199074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45935.501902199074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45935.501902199074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45935.501902199074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45935.501902199074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45935.501902199074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45935.501902199074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45935.501902199074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45935.501902199074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45935.501902199074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45935.501902199074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45935.501902199074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45935.501902199074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45935.501902199074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45935.501902199074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45935.501902199074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45935.501902199074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45935.501902199074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45935.501902199074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45935.501902199074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45935.501902199074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45935.501902199074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45935.501902199074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45935.501902199074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45935.501902199074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45935.501902199074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45935.501902199074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45935.501902199074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45935.501902199074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45935.501902199074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45935.501902199074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45935.501902199074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45935.501902199074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45935.501902199074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45935.501902199074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45935.501902199074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45935.501902199074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45935.501902199074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45935.501902199074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45935.501902199074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45935.501902199074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45935.501902199074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45935.501902199074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45935.501902199074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45935.501902199074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45935.501902199074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45935.501902199074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45935.501902199074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45935.501902199074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45935.501902199074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45935.501902199074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45935.501902199074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45935.501902199074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45935.501902199074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45935.501902199074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45935.501902199074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45935.501902199074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45935.501902199074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45935.501902199074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45935.501902199074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45935.501902199074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45935.501902199074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45935.501902199074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45935.501902199074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45935.501902199074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45935.501902199074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45935.501902199074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45935.501902199074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45935.501902199074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45935.501902199074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45935.501902199074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45935.501902199074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45935.501902199074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45935.501902199074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45935.501902199074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45935.501902199074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45935.501902199074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45935.501902199074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45935.501902199074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45935.501902199074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45935.501902199074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45935.501902199074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45935.501902199074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45935.501902199074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45935.501902199074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45935.501902199074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45935.501902199074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45935.501902199074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45935.501902199074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45935.501902199074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45935.501902199074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45935.501902199074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45935.501902199074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45935.501902199074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45935.501902199074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45935.501902199074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45935.501902199074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45935.501902199074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45935.501902199074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45935.501902199074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45935.501902199074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45935.501902199074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45935.501902199074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45935.501902199074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45935.501902199074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45935.501902199074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45935.501902199074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45935.501902199074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45935.501902199074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45935.501902199074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45935.501902199074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45935.501902199074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45935.501902199074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45935.501902199074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45935.501902199074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45935.501902199074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45935.501902199074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45935.501902199074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45935.501902199074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45935.501902199074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45935.501902199074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45935.501902199074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45935.501902199074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45935.501902199074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45935.501902199074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45935.501902199074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45935.501902199074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45935.501902199074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45935.501902199074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45935.501902199074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45935.501902199074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45935.501902199074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45935.501902199074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45935.501902199074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45935.501902199074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45935.501902199074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45935.501902199074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45935.501902199074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45935.501902199074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45935.501902199074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45935.501902199074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45935.501902199074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45935.501902199074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45935.501902199074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45935.501902199074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45935.501902199074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45935.501902199074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45935.501902199074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45935.501902199074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45935.501902199074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45935.501902199074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45935.501902199074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45935.501902199074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45935.501902199074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45935.501902199074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45935.501902199074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45935.501902199074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45935.501902199074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45935.501902199074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45935.501902199074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45935.501902199074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45935.501902199074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45935.501902199074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45935.501902199074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45935.501902199074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45935.501902199074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45935.501902199074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45935.501902199074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45935.501902199074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45935.501902199074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45935.501902199074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45935.501902199074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45935.501902199074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45935.501902199074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45935.501902199074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45935.501902199074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45935.501902199074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45935.501902199074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45935.501902199074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45935.501902199074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45935.501902199074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45935.501902199074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45935.501902199074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45935.501902199074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45935.501902199074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45935.501902199074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45935.501902199074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45935.501902199074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45935.501902199074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45935.501902199074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45935.501902199074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45935.501902199074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45935.501902199074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45935.501902199074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45935.501902199074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45935.501902199074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45935.501902199074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45935.501902199074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45935.501902199074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45935.501902199074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45935.501902199074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45935.501902199074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45935.501902199074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45935.501902199074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45935.501902199074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45935.501902199074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45935.501902199074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45935.501902199074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45935.501902199074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45935.501902199074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45935.501902199074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45935.501902199074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45935.501902199074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45935.501902199074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45935.501902199074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45935.501902199074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45935.501902199074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45935.501902199074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45935.501902199074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45935.501902199074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45935.501902199074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45935.501902199074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45935.501902199074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45935.501902199074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45935.501902199074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45935.501902199074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45935.501902199074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45935.501902199074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45935.501902199074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45935.501902199074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45935.501902199074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45935.501902199074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45935.501902199074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45935.501902199074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45935.501902199074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45935.501902199074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45935.501902199074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45935.501902199074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45935.501902199074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45935.501902199074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45935.501902199074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45935.501902199074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45935.501902199074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45935.501902199074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45935.501902199074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45935.501902199074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45935.501902199074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45935.501902199074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45935.501902199074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45935.501902199074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45935.501902199074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45935.501902199074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45935.501902199074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45935.501902199074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45935.501902199074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45935.501902199074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45935.501902199074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45935.501902199074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45935.501902199074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45935.501902199074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45935.501902199074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45935.501902199074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45935.501902199074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45935.501902199074</v>
      </c>
      <c r="H298" s="124"/>
      <c r="I298" s="120" t="str">
        <f>IFERROR(VLOOKUP(D298,DB!A:F,6,0),"")</f>
        <v/>
      </c>
      <c r="J298" s="119" t="str">
        <f>IFERROR(VLOOKUP(D298,DB!A:G,7,0),"")</f>
        <v/>
      </c>
      <c r="K298" s="125"/>
      <c r="L298" s="126" t="str">
        <f>IFERROR(VLOOKUP(D298,DB!A:I,9,0),"")</f>
        <v/>
      </c>
    </row>
  </sheetData>
  <dataValidations count="2">
    <dataValidation allowBlank="1" showInputMessage="1" showErrorMessage="1" sqref="E1" xr:uid="{380493DB-286A-4683-AF55-C78F04945A49}"/>
    <dataValidation type="list" allowBlank="1" showInputMessage="1" showErrorMessage="1" sqref="E5:E2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