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30" documentId="13_ncr:1_{F6CB121F-512D-4AA6-A0C1-0FB36C537598}" xr6:coauthVersionLast="47" xr6:coauthVersionMax="47" xr10:uidLastSave="{BBE01AB4-5A37-4A1D-8354-81ED66BA6E5C}"/>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<sst xmlns="http://schemas.openxmlformats.org/spreadsheetml/2006/main" count="178589" uniqueCount="39080">
  <si>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</si>
  <si>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</si>
  <si>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</si>
  <si>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</si>
  <si>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</si>
  <si>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</si>
  <si>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</si>
  <si>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</si>
  <si>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</si>
  <si>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</si>
  <si>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</si>
  <si>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</si>
  <si>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</si>
  <si>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</si>
  <si>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</si>
  <si>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</si>
  <si>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</si>
  <si>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</si>
  <si>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</si>
  <si>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</si>
  <si>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</si>
  <si>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</si>
  <si>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</si>
  <si>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</si>
  <si>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</si>
  <si>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</si>
  <si>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</si>
  <si>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</si>
  <si>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</si>
  <si>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</si>
  <si>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</si>
  <si>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</si>
  <si>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</si>
  <si>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</si>
  <si>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</si>
  <si>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</si>
  <si>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</si>
  <si>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</si>
  <si>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</si>
  <si>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</si>
  <si>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</si>
  <si>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</si>
  <si>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</si>
  <si>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</si>
  <si>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</si>
  <si>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</si>
  <si>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</si>
  <si>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</si>
  <si>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</si>
  <si>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</si>
  <si>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</si>
  <si>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</si>
  <si>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</si>
  <si>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</si>
  <si>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</si>
  <si>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</si>
  <si>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</si>
  <si>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</si>
  <si>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</si>
  <si>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</si>
  <si>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</si>
  <si>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</si>
  <si>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</si>
  <si>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</si>
  <si>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</si>
  <si>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</si>
  <si>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</si>
  <si>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</si>
  <si>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</si>
  <si>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</si>
  <si>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</si>
  <si>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</si>
  <si>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</si>
  <si>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</si>
  <si>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</si>
  <si>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</si>
  <si>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</si>
  <si>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</si>
  <si>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</si>
  <si>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</si>
  <si>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</si>
  <si>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</si>
  <si>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</si>
  <si>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</si>
  <si>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</si>
  <si>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</si>
  <si>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</si>
  <si>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</si>
  <si>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</si>
  <si>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</si>
  <si>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</si>
  <si>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</si>
  <si>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</si>
  <si>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</si>
  <si>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</si>
  <si>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</si>
  <si>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</si>
  <si>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</si>
  <si>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</si>
  <si>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</si>
  <si>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</si>
  <si>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</si>
  <si>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</si>
  <si>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</si>
  <si>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</si>
  <si>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</si>
  <si>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</si>
  <si>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</si>
  <si>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</si>
  <si>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</si>
  <si>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</si>
  <si>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</si>
  <si>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</si>
  <si>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</si>
  <si>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</si>
  <si>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</si>
  <si>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</si>
  <si>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</si>
  <si>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</si>
  <si>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</si>
  <si>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</si>
  <si>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</si>
  <si>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</si>
  <si>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</si>
  <si>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</si>
  <si>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</si>
  <si>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</si>
  <si>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</si>
  <si>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</si>
  <si>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</si>
  <si>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</si>
  <si>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</si>
  <si>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</si>
  <si>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</si>
  <si>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</si>
  <si>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</si>
  <si>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</si>
  <si>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</si>
  <si>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</si>
  <si>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</si>
  <si>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</si>
  <si>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</si>
  <si>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</si>
  <si>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</si>
  <si>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</si>
  <si>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</si>
  <si>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</si>
  <si>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</si>
  <si>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</si>
  <si>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</si>
  <si>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</si>
  <si>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</si>
  <si>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</si>
  <si>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</si>
  <si>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</si>
  <si>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</si>
  <si>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</si>
  <si>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</si>
  <si>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</si>
  <si>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</si>
  <si>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</si>
  <si>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</si>
  <si>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</si>
  <si>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</si>
  <si>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</si>
  <si>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</si>
  <si>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</si>
  <si>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</si>
  <si>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</si>
  <si>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</si>
  <si>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</si>
  <si>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</si>
  <si>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</si>
  <si>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</si>
  <si>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</si>
  <si>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</si>
  <si>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</si>
  <si>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</si>
  <si>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</si>
  <si>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</si>
  <si>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</si>
  <si>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</si>
  <si>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</si>
  <si>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</si>
  <si>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</si>
  <si>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</si>
  <si>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</si>
  <si>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</si>
  <si>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</si>
  <si>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</si>
  <si>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</si>
  <si>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</si>
  <si>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</si>
  <si>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</si>
  <si>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</si>
  <si>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</si>
  <si>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</si>
  <si>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</si>
  <si>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</si>
  <si>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</si>
  <si>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</si>
  <si>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</si>
  <si>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</si>
  <si>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</si>
  <si>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</si>
  <si>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</si>
  <si>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</si>
  <si>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</si>
  <si>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</si>
  <si>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</si>
  <si>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</si>
  <si>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</si>
  <si>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</si>
  <si>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</si>
  <si>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</si>
  <si>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</si>
  <si>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</si>
  <si>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</si>
  <si>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</si>
  <si>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</si>
  <si>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</si>
  <si>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</si>
  <si>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</si>
  <si>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</si>
  <si>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</si>
  <si>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</si>
  <si>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</si>
  <si>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</si>
  <si>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</si>
  <si>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</si>
  <si>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</si>
  <si>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</si>
  <si>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</si>
  <si>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</si>
  <si>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</si>
  <si>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</si>
  <si>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</si>
  <si>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</si>
  <si>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</si>
  <si>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</si>
  <si>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</si>
  <si>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</si>
  <si>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</si>
  <si>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</si>
  <si>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</si>
  <si>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</si>
  <si>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</si>
  <si>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</si>
  <si>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</si>
  <si>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</si>
  <si>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</si>
  <si>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</si>
  <si>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</si>
  <si>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</si>
  <si>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</si>
  <si>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</si>
  <si>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</si>
  <si>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</si>
  <si>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</si>
  <si>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</si>
  <si>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</si>
  <si>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</si>
  <si>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</si>
  <si>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</si>
  <si>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</si>
  <si>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</si>
  <si>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</si>
  <si>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</si>
  <si>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</si>
  <si>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</si>
  <si>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</si>
  <si>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</si>
  <si>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</si>
  <si>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</si>
  <si>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</si>
  <si>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</si>
  <si>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</si>
  <si>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</si>
  <si>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</si>
  <si>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</si>
  <si>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</si>
  <si>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</si>
  <si>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</si>
  <si>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</si>
  <si>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</si>
  <si>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</si>
  <si>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</si>
  <si>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</si>
  <si>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</si>
  <si>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</si>
  <si>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</si>
  <si>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</si>
  <si>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</si>
  <si>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</si>
  <si>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</si>
  <si>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</si>
  <si>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</si>
  <si>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</si>
  <si>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</si>
  <si>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</si>
  <si>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</si>
  <si>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</si>
  <si>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</si>
  <si>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</si>
  <si>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</si>
  <si>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</si>
  <si>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</si>
  <si>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</si>
  <si>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</si>
  <si>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</si>
  <si>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</si>
  <si>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</si>
  <si>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</si>
  <si>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</si>
  <si>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</si>
  <si>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</si>
  <si>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</si>
  <si>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</si>
  <si>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</si>
  <si>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</si>
  <si>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</si>
  <si>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</si>
  <si>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</si>
  <si>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</si>
  <si>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</si>
  <si>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</si>
  <si>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</si>
  <si>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</si>
  <si>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</si>
  <si>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</si>
  <si>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</si>
  <si>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</si>
  <si>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</si>
  <si>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</si>
  <si>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</si>
  <si>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</si>
  <si>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</si>
  <si>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</si>
  <si>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</si>
  <si>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</si>
  <si>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</si>
  <si>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</si>
  <si>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</si>
  <si>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</si>
  <si>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</si>
  <si>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</si>
  <si>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</si>
  <si>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</si>
  <si>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</si>
  <si>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</si>
  <si>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</si>
  <si>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</si>
  <si>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</si>
  <si>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</si>
  <si>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</si>
  <si>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</si>
  <si>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</si>
  <si>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</si>
  <si>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</si>
  <si>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</si>
  <si>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</si>
  <si>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</si>
  <si>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</si>
  <si>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</si>
  <si>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</si>
  <si>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</si>
  <si>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</si>
  <si>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</si>
  <si>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</si>
  <si>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</si>
  <si>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</si>
  <si>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</si>
  <si>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</si>
  <si>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</si>
  <si>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</si>
  <si>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</si>
  <si>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</si>
  <si>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</si>
  <si>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</si>
  <si>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</si>
  <si>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</si>
  <si>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</si>
  <si>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</si>
  <si>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</si>
  <si>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</si>
  <si>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</si>
  <si>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</si>
  <si>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</si>
  <si>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</si>
  <si>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</si>
  <si>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</si>
  <si>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</si>
  <si>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</si>
  <si>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</si>
  <si>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</si>
  <si>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</si>
  <si>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</si>
  <si>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</si>
  <si>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</si>
  <si>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</si>
  <si>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</si>
  <si>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</si>
  <si>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</si>
  <si>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</si>
  <si>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</si>
  <si>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</si>
  <si>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</si>
  <si>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</si>
  <si>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</si>
  <si>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</si>
  <si>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</si>
  <si>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</si>
  <si>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</si>
  <si>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</si>
  <si>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</si>
  <si>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</si>
  <si>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</si>
  <si>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</si>
  <si>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</si>
  <si>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</si>
  <si>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</si>
  <si>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</si>
  <si>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</si>
  <si>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</si>
  <si>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</si>
  <si>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</si>
  <si>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</si>
  <si>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</si>
  <si>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</si>
  <si>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</si>
  <si>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</si>
  <si>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</si>
  <si>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</si>
  <si>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</si>
  <si>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</si>
  <si>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</si>
  <si>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</si>
  <si>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</si>
  <si>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</si>
  <si>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</si>
  <si>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</si>
  <si>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</si>
  <si>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</si>
  <si>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</si>
  <si>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</si>
  <si>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</si>
  <si>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</si>
  <si>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</si>
  <si>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</si>
  <si>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</si>
  <si>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</si>
  <si>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</si>
  <si>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</si>
  <si>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</si>
  <si>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</si>
  <si>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</si>
  <si>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</si>
  <si>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</si>
  <si>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</si>
  <si>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</si>
  <si>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</si>
  <si>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</si>
  <si>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</si>
  <si>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</si>
  <si>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</si>
  <si>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</si>
  <si>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</si>
  <si>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</si>
  <si>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</si>
  <si>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</si>
  <si>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</si>
  <si>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</si>
  <si>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</si>
  <si>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</si>
  <si>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</si>
  <si>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</si>
  <si>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</si>
  <si>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</si>
  <si>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</si>
  <si>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</si>
  <si>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</si>
  <si>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</si>
  <si>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</si>
  <si>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</si>
  <si>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</si>
  <si>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</si>
  <si>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</si>
  <si>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</si>
  <si>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</si>
  <si>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</si>
  <si>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</si>
  <si>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</si>
  <si>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</si>
  <si>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</si>
  <si>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</si>
  <si>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</si>
  <si>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</si>
  <si>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</si>
  <si>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</si>
  <si>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</si>
  <si>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</si>
  <si>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</si>
  <si>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</si>
  <si>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</si>
  <si>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</si>
  <si>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</si>
  <si>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</si>
  <si>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</si>
  <si>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</si>
  <si>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</si>
  <si>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</si>
  <si>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</si>
  <si>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</si>
  <si>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</si>
  <si>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</si>
  <si>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</si>
  <si>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</si>
  <si>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</si>
  <si>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</si>
  <si>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</si>
  <si>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</si>
  <si>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</si>
  <si>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</si>
  <si>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</si>
  <si>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</si>
  <si>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</si>
  <si>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</si>
  <si>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</si>
  <si>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</si>
  <si>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</si>
  <si>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</si>
  <si>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</si>
  <si>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</si>
  <si>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</si>
  <si>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</si>
  <si>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</si>
  <si>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</si>
  <si>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</si>
  <si>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</si>
  <si>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</si>
  <si>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</si>
  <si>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</si>
  <si>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</si>
  <si>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</si>
  <si>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</si>
  <si>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</si>
  <si>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</si>
  <si>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</si>
  <si>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</si>
  <si>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</si>
  <si>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</si>
  <si>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</si>
  <si>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</si>
  <si>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</si>
  <si>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</si>
  <si>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</si>
  <si>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</si>
  <si>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</si>
  <si>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</si>
  <si>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</si>
  <si>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</si>
  <si>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</si>
  <si>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</si>
  <si>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</si>
  <si>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</si>
  <si>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</si>
  <si>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</si>
  <si>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</si>
  <si>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</si>
  <si>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</si>
  <si>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</si>
  <si>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</si>
  <si>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</si>
  <si>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</si>
  <si>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</si>
  <si>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</si>
  <si>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</si>
  <si>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</si>
  <si>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</si>
  <si>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</si>
  <si>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</si>
  <si>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</si>
  <si>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</si>
  <si>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</si>
  <si>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</si>
  <si>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</si>
  <si>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</si>
  <si>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</si>
  <si>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</si>
  <si>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</si>
  <si>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</si>
  <si>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</si>
  <si>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</si>
  <si>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</si>
  <si>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</si>
  <si>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</si>
  <si>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</si>
  <si>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</si>
  <si>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</si>
  <si>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</si>
  <si>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</si>
  <si>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</si>
  <si>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</si>
  <si>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</si>
  <si>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</si>
  <si>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</si>
  <si>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</si>
  <si>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</si>
  <si>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</si>
  <si>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</si>
  <si>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</si>
  <si>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</si>
  <si>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</si>
  <si>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</si>
  <si>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</si>
  <si>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</si>
  <si>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</si>
  <si>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</si>
  <si>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</si>
  <si>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</si>
  <si>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</si>
  <si>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</si>
  <si>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</si>
  <si>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</si>
  <si>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</si>
  <si>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</si>
  <si>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</si>
  <si>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</si>
  <si>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</si>
  <si>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</si>
  <si>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</si>
  <si>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</si>
  <si>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</si>
  <si>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</si>
  <si>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</si>
  <si>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</si>
  <si>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</si>
  <si>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</si>
  <si>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</si>
  <si>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</si>
  <si>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</si>
  <si>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</si>
  <si>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</si>
  <si>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</si>
  <si>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</si>
  <si>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</si>
  <si>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</si>
  <si>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</si>
  <si>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</si>
  <si>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</si>
  <si>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</si>
  <si>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</si>
  <si>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</si>
  <si>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</si>
  <si>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</si>
  <si>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</si>
  <si>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</si>
  <si>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</si>
  <si>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</si>
  <si>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</si>
  <si>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</si>
  <si>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</si>
  <si>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</si>
  <si>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</si>
  <si>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</si>
  <si>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</si>
  <si>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</si>
  <si>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</si>
  <si>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</si>
  <si>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</si>
  <si>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</si>
  <si>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</si>
  <si>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</si>
  <si>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</si>
  <si>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</si>
  <si>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</si>
  <si>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</si>
  <si>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</si>
  <si>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</si>
  <si>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</si>
  <si>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</si>
  <si>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</si>
  <si>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</si>
  <si>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</si>
  <si>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</si>
  <si>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</si>
  <si>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</si>
  <si>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</si>
  <si>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</si>
  <si>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</si>
  <si>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</si>
  <si>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</si>
  <si>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</si>
  <si>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</si>
  <si>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</si>
  <si>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</si>
  <si>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</si>
  <si>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</si>
  <si>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</si>
  <si>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</si>
  <si>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</si>
  <si>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</si>
  <si>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</si>
  <si>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</si>
  <si>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</si>
  <si>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</si>
  <si>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</si>
  <si>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</si>
  <si>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</si>
  <si>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</si>
  <si>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</si>
  <si>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</si>
  <si>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</si>
  <si>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</si>
  <si>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</si>
  <si>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</si>
  <si>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</si>
  <si>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</si>
  <si>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</si>
  <si>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</si>
  <si>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</si>
  <si>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</si>
  <si>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</si>
  <si>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</si>
  <si>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</si>
  <si>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</si>
  <si>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</si>
  <si>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</si>
  <si>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</si>
  <si>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</si>
  <si>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</si>
  <si>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</si>
  <si>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</si>
  <si>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</si>
  <si>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</si>
  <si>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</si>
  <si>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</si>
  <si>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</si>
  <si>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</si>
  <si>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</si>
  <si>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</si>
  <si>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</si>
  <si>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</si>
  <si>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</si>
  <si>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</si>
  <si>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</si>
  <si>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</si>
  <si>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</si>
  <si>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</si>
  <si>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</si>
  <si>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</si>
  <si>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</si>
  <si>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</si>
  <si>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</si>
  <si>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</si>
  <si>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</si>
  <si>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</si>
  <si>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</si>
  <si>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</si>
  <si>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</si>
  <si>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</si>
  <si>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</si>
  <si>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</si>
  <si>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</si>
  <si>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</si>
  <si>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</si>
  <si>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</si>
  <si>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</si>
  <si>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</si>
  <si>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</si>
  <si>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</si>
  <si>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</si>
  <si>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</si>
  <si>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</si>
  <si>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</si>
  <si>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</si>
  <si>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</si>
  <si>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</si>
  <si>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</si>
  <si>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</si>
  <si>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</si>
  <si>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</si>
  <si>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</si>
  <si>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</si>
  <si>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</si>
  <si>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</si>
  <si>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</si>
  <si>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</si>
  <si>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</si>
  <si>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</si>
  <si>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</si>
  <si>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</si>
  <si>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</si>
  <si>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</si>
  <si>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</si>
  <si>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</si>
  <si>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</si>
  <si>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</si>
  <si>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</si>
  <si>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</si>
  <si>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</si>
  <si>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</si>
  <si>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</si>
  <si>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</si>
  <si>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</si>
  <si>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</si>
  <si>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</si>
  <si>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</si>
  <si>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</si>
  <si>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</si>
  <si>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</si>
  <si>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</si>
  <si>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</si>
  <si>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</si>
  <si>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</si>
  <si>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</si>
  <si>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</si>
  <si>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</si>
  <si>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</si>
  <si>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</si>
  <si>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</si>
  <si>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</si>
  <si>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</si>
  <si>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</si>
  <si>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</si>
  <si>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</si>
  <si>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</si>
  <si>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</si>
  <si>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</si>
  <si>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</si>
  <si>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</si>
  <si>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</si>
  <si>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</si>
  <si>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</si>
  <si>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</si>
  <si>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</si>
  <si>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</si>
  <si>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</si>
  <si>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</si>
  <si>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</si>
  <si>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</si>
  <si>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</si>
  <si>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</si>
  <si>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</si>
  <si>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</si>
  <si>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</si>
  <si>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</si>
  <si>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</si>
  <si>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</si>
  <si>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</si>
  <si>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</si>
  <si>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</si>
  <si>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</si>
  <si>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</si>
  <si>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</si>
  <si>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</si>
  <si>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</si>
  <si>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</si>
  <si>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</si>
  <si>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</si>
  <si>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</si>
  <si>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</si>
  <si>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</si>
  <si>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</si>
  <si>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</si>
  <si>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</si>
  <si>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</si>
  <si>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</si>
  <si>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</si>
  <si>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</si>
  <si>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</si>
  <si>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</si>
  <si>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</si>
  <si>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</si>
  <si>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</si>
  <si>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</si>
  <si>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</si>
  <si>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</si>
  <si>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</si>
  <si>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</si>
  <si>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</si>
  <si>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</si>
  <si>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</si>
  <si>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</si>
  <si>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</si>
  <si>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</si>
  <si>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</si>
  <si>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</si>
  <si>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</si>
  <si>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</si>
  <si>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</si>
  <si>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</si>
  <si>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</si>
  <si>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</si>
  <si>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</si>
  <si>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</si>
  <si>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</si>
  <si>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</si>
  <si>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</si>
  <si>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</si>
  <si>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</si>
  <si>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</si>
  <si>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</si>
  <si>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</si>
  <si>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</si>
  <si>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</si>
  <si>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</si>
  <si>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</si>
  <si>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</si>
  <si>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</si>
  <si>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</si>
  <si>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</si>
  <si>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</si>
  <si>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</si>
  <si>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</si>
  <si>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</si>
  <si>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</si>
  <si>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</si>
  <si>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</si>
  <si>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</si>
  <si>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</si>
  <si>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</si>
  <si>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</si>
  <si>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</si>
  <si>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</si>
  <si>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</si>
  <si>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</si>
  <si>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</si>
  <si>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</si>
  <si>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</si>
  <si>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</si>
  <si>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</si>
  <si>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</si>
  <si>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</si>
  <si>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</si>
  <si>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</si>
  <si>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</si>
  <si>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</si>
  <si>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</si>
  <si>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</si>
  <si>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</si>
  <si>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</si>
  <si>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</si>
  <si>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</si>
  <si>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</si>
  <si>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</si>
  <si>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</si>
  <si>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</si>
  <si>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</si>
  <si>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</si>
  <si>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</si>
  <si>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</si>
  <si>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</si>
  <si>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</si>
  <si>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</si>
  <si>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</si>
  <si>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</si>
  <si>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</si>
  <si>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</si>
  <si>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</si>
  <si>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</si>
  <si>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</si>
  <si>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</si>
  <si>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</si>
  <si>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</si>
  <si>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</si>
  <si>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</si>
  <si>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</si>
  <si>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</si>
  <si>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</si>
  <si>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</si>
  <si>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</si>
  <si>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</si>
  <si>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</si>
  <si>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</si>
  <si>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</si>
  <si>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</si>
  <si>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</si>
  <si>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</si>
  <si>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</si>
  <si>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</si>
  <si>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</si>
  <si>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</si>
  <si>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</si>
  <si>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</si>
  <si>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</si>
  <si>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</si>
  <si>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</si>
  <si>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</si>
  <si>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</si>
  <si>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</si>
  <si>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</si>
  <si>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</si>
  <si>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</si>
  <si>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</si>
  <si>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</si>
  <si>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</si>
  <si>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</si>
  <si>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</si>
  <si>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</si>
  <si>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</si>
  <si>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</si>
  <si>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</si>
  <si>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</si>
  <si>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</si>
  <si>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</si>
  <si>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</si>
  <si>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</si>
  <si>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</si>
  <si>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</si>
  <si>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</si>
  <si>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</si>
  <si>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</si>
  <si>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</si>
  <si>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</si>
  <si>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</si>
  <si>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</si>
  <si>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</si>
  <si>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</si>
  <si>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</si>
  <si>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</si>
  <si>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</si>
  <si>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</si>
  <si>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</si>
  <si>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</si>
  <si>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</si>
  <si>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</si>
  <si>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</si>
  <si>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</si>
  <si>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</si>
  <si>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</si>
  <si>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</si>
  <si>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</si>
  <si>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</si>
  <si>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</si>
  <si>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</si>
  <si>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</si>
  <si>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</si>
  <si>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</si>
  <si>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</si>
  <si>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</si>
  <si>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</si>
  <si>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</si>
  <si>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</si>
  <si>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</si>
  <si>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</si>
  <si>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</si>
  <si>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</si>
  <si>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</si>
  <si>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</si>
  <si>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</si>
  <si>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</si>
  <si>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</si>
  <si>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</si>
  <si>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</si>
  <si>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</si>
  <si>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</si>
  <si>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</si>
  <si>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</si>
  <si>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</si>
  <si>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</si>
  <si>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</si>
  <si>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</si>
  <si>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</si>
  <si>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</si>
  <si>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</si>
  <si>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</si>
  <si>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</si>
  <si>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</si>
  <si>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</si>
  <si>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</si>
  <si>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</si>
  <si>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</si>
  <si>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</si>
  <si>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</si>
  <si>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</si>
  <si>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</si>
  <si>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</si>
  <si>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</si>
  <si>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</si>
  <si>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</si>
  <si>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</si>
  <si>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</si>
  <si>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</si>
  <si>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</si>
  <si>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</si>
  <si>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</si>
  <si>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</si>
  <si>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</si>
  <si>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</si>
  <si>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</si>
  <si>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</si>
  <si>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</si>
  <si>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</si>
  <si>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</si>
  <si>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</si>
  <si>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</si>
  <si>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</si>
  <si>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</si>
  <si>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</si>
  <si>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</si>
  <si>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</si>
  <si>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</si>
  <si>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</si>
  <si>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</si>
  <si>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</si>
  <si>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</si>
  <si>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</si>
  <si>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</si>
  <si>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</si>
  <si>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</si>
  <si>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</si>
  <si>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</si>
  <si>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</si>
  <si>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</si>
  <si>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</si>
  <si>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</si>
  <si>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</si>
  <si>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</si>
  <si>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</si>
  <si>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</si>
  <si>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</si>
  <si>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</si>
  <si>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</si>
  <si>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</si>
  <si>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</si>
  <si>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</si>
  <si>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</si>
  <si>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</si>
  <si>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</si>
  <si>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</si>
  <si>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</si>
  <si>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</si>
  <si>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</si>
  <si>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</si>
  <si>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</si>
  <si>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</si>
  <si>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</si>
  <si>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</si>
  <si>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</si>
  <si>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</si>
  <si>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</si>
  <si>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</si>
  <si>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</si>
  <si>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</si>
  <si>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</si>
  <si>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</si>
  <si>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</si>
  <si>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</si>
  <si>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</si>
  <si>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</si>
  <si>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</si>
  <si>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</si>
  <si>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</si>
  <si>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</si>
  <si>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</si>
  <si>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</si>
  <si>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</si>
  <si>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</si>
  <si>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</si>
  <si>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</si>
  <si>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</si>
  <si>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</si>
  <si>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</si>
  <si>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</si>
  <si>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</si>
  <si>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</si>
  <si>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</si>
  <si>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</si>
  <si>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</si>
  <si>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</si>
  <si>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</si>
  <si>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</si>
  <si>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</si>
  <si>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</si>
  <si>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</si>
  <si>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</si>
  <si>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</si>
  <si>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</si>
  <si>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</si>
  <si>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</si>
  <si>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</si>
  <si>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</si>
  <si>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</si>
  <si>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</si>
  <si>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</si>
  <si>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</si>
  <si>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</si>
  <si>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</si>
  <si>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</si>
  <si>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</si>
  <si>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</si>
  <si>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</si>
  <si>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</si>
  <si>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</si>
  <si>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</si>
  <si>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</si>
  <si>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</si>
  <si>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</si>
  <si>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</si>
  <si>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</si>
  <si>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</si>
  <si>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</si>
  <si>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</si>
  <si>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</si>
  <si>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</si>
  <si>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</si>
  <si>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</si>
  <si>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</si>
  <si>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</si>
  <si>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</si>
  <si>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</si>
  <si>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</si>
  <si>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</si>
  <si>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</si>
  <si>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</si>
  <si>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</si>
  <si>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</si>
  <si>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</si>
  <si>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</si>
  <si>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</si>
  <si>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</si>
  <si>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</si>
  <si>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</si>
  <si>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</si>
  <si>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</si>
  <si>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</si>
  <si>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</si>
  <si>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</si>
  <si>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</si>
  <si>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</si>
  <si>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</si>
  <si>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</si>
  <si>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</si>
  <si>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</si>
  <si>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</si>
  <si>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</si>
  <si>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</si>
  <si>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</si>
  <si>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</si>
  <si>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</si>
  <si>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</si>
  <si>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</si>
  <si>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</si>
  <si>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</si>
  <si>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</si>
  <si>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</si>
  <si>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</si>
  <si>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</si>
  <si>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</si>
  <si>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</si>
  <si>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</si>
  <si>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</si>
  <si>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</si>
  <si>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</si>
  <si>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</si>
  <si>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</si>
  <si>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</si>
  <si>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</si>
  <si>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</si>
  <si>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</si>
  <si>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</si>
  <si>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</si>
  <si>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</si>
  <si>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</si>
  <si>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</si>
  <si>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</si>
  <si>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</si>
  <si>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</si>
  <si>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</si>
  <si>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</si>
  <si>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</si>
  <si>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</si>
  <si>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</si>
  <si>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</si>
  <si>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</si>
  <si>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</si>
  <si>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</si>
  <si>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</si>
  <si>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</si>
  <si>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</si>
  <si>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</si>
  <si>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</si>
  <si>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</si>
  <si>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</si>
  <si>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</si>
  <si>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</si>
  <si>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</si>
  <si>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</si>
  <si>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</si>
  <si>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</si>
  <si>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</si>
  <si>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</si>
  <si>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</si>
  <si>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</si>
  <si>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</si>
  <si>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</si>
  <si>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</si>
  <si>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</si>
  <si>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</si>
  <si>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</si>
  <si>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</si>
  <si>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</si>
  <si>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</si>
  <si>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</si>
  <si>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</si>
  <si>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</si>
  <si>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</si>
  <si>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</si>
  <si>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</si>
  <si>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</si>
  <si>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</si>
  <si>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</si>
  <si>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</si>
  <si>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</si>
  <si>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</si>
  <si>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</si>
  <si>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</si>
  <si>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</si>
  <si>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</si>
  <si>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</si>
  <si>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</si>
  <si>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</si>
  <si>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</si>
  <si>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</si>
  <si>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</si>
  <si>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</si>
  <si>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</si>
  <si>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</si>
  <si>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</si>
  <si>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</si>
  <si>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</si>
  <si>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</si>
  <si>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</si>
  <si>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</si>
  <si>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</si>
  <si>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</si>
  <si>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</si>
  <si>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</si>
  <si>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</si>
  <si>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</si>
  <si>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</si>
  <si>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</si>
  <si>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</si>
  <si>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</si>
  <si>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</si>
  <si>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</si>
  <si>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</si>
  <si>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</si>
  <si>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</si>
  <si>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</si>
  <si>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</si>
  <si>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</si>
  <si>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</si>
  <si>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</si>
  <si>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</si>
  <si>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</si>
  <si>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</si>
  <si>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</si>
  <si>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</si>
  <si>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</si>
  <si>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</si>
  <si>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</si>
  <si>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</si>
  <si>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</si>
  <si>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</si>
  <si>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</si>
  <si>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</si>
  <si>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</si>
  <si>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</si>
  <si>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</si>
  <si>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</si>
  <si>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</si>
  <si>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</si>
  <si>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</si>
  <si>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</si>
  <si>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</si>
  <si>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</si>
  <si>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</si>
  <si>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</si>
  <si>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</si>
  <si>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</si>
  <si>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</si>
  <si>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</si>
  <si>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</si>
  <si>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</si>
  <si>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</si>
  <si>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</si>
  <si>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</si>
  <si>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</si>
  <si>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</si>
  <si>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</si>
  <si>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</si>
  <si>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</si>
  <si>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</si>
  <si>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</si>
  <si>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</si>
  <si>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</si>
  <si>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</si>
  <si>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</si>
  <si>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</si>
  <si>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</si>
  <si>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</si>
  <si>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</si>
  <si>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</si>
  <si>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</si>
  <si>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</si>
  <si>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</si>
  <si>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</si>
  <si>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</si>
  <si>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</si>
  <si>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</si>
  <si>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</si>
  <si>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</si>
  <si>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</si>
  <si>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</si>
  <si>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</si>
  <si>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</si>
  <si>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</si>
  <si>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</si>
  <si>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</si>
  <si>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</si>
  <si>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</si>
  <si>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</si>
  <si>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</si>
  <si>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</si>
  <si>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</si>
  <si>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</si>
  <si>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</si>
  <si>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</si>
  <si>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</si>
  <si>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</si>
  <si>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</si>
  <si>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</si>
  <si>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</si>
  <si>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</si>
  <si>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</si>
  <si>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</si>
  <si>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</si>
  <si>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</si>
  <si>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</si>
  <si>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</si>
  <si>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</si>
  <si>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</si>
  <si>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</si>
  <si>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</si>
  <si>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</si>
  <si>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</si>
  <si>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</si>
  <si>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</si>
  <si>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</si>
  <si>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</si>
  <si>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</si>
  <si>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</si>
  <si>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</si>
  <si>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</si>
  <si>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</si>
  <si>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</si>
  <si>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</si>
  <si>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</si>
  <si>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</si>
  <si>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</si>
  <si>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</si>
  <si>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</si>
  <si>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</si>
  <si>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</si>
  <si>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</si>
  <si>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</si>
  <si>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</si>
  <si>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</si>
  <si>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</si>
  <si>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</si>
  <si>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</si>
  <si>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</si>
  <si>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</si>
  <si>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</si>
  <si>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</si>
  <si>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</si>
  <si>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</si>
  <si>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</si>
  <si>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</si>
  <si>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</si>
  <si>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</si>
  <si>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</si>
  <si>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</si>
  <si>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</si>
  <si>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</si>
  <si>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</si>
  <si>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</si>
  <si>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</si>
  <si>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</si>
  <si>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</si>
  <si>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</si>
  <si>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</si>
  <si>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</si>
  <si>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</si>
  <si>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</si>
  <si>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</si>
  <si>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</si>
  <si>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</si>
  <si>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</si>
  <si>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</si>
  <si>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</si>
  <si>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</si>
  <si>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</si>
  <si>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</si>
  <si>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</si>
  <si>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</si>
  <si>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</si>
  <si>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</si>
  <si>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</si>
  <si>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</si>
  <si>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</si>
  <si>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</si>
  <si>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</si>
  <si>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</si>
  <si>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</si>
  <si>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</si>
  <si>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</si>
  <si>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</si>
  <si>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</si>
  <si>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</si>
  <si>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</si>
  <si>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</si>
  <si>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</si>
  <si>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</si>
  <si>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</si>
  <si>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</si>
  <si>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</si>
  <si>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</si>
  <si>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</si>
  <si>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</si>
  <si>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</si>
  <si>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</si>
  <si>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</si>
  <si>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</si>
  <si>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</si>
  <si>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</si>
  <si>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</si>
  <si>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</si>
  <si>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</si>
  <si>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</si>
  <si>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</si>
  <si>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</si>
  <si>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</si>
  <si>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</si>
  <si>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</si>
  <si>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</si>
  <si>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</si>
  <si>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</si>
  <si>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</si>
  <si>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</si>
  <si>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</si>
  <si>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</si>
  <si>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</si>
  <si>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</si>
  <si>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</si>
  <si>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</si>
  <si>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</si>
  <si>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</si>
  <si>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</si>
  <si>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</si>
  <si>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</si>
  <si>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</si>
  <si>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</si>
  <si>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</si>
  <si>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</si>
  <si>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</si>
  <si>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</si>
  <si>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</si>
  <si>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</si>
  <si>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</si>
  <si>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</si>
  <si>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</si>
  <si>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</si>
  <si>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</si>
  <si>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</si>
  <si>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</si>
  <si>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</si>
  <si>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</si>
  <si>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</si>
  <si>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</si>
  <si>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</si>
  <si>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</si>
  <si>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</si>
  <si>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</si>
  <si>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</si>
  <si>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</si>
  <si>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</si>
  <si>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</si>
  <si>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</si>
  <si>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</si>
  <si>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</si>
  <si>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</si>
  <si>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</si>
  <si>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</si>
  <si>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</si>
  <si>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</si>
  <si>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</si>
  <si>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</si>
  <si>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</si>
  <si>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</si>
  <si>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</si>
  <si>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</si>
  <si>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</si>
  <si>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</si>
  <si>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</si>
  <si>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</si>
  <si>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</si>
  <si>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</si>
  <si>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</si>
  <si>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</si>
  <si>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</si>
  <si>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</si>
  <si>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</si>
  <si>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</si>
  <si>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</si>
  <si>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</si>
  <si>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</si>
  <si>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</si>
  <si>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</si>
  <si>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</si>
  <si>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</si>
  <si>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</si>
  <si>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</si>
  <si>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</si>
  <si>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</si>
  <si>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</si>
  <si>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</si>
  <si>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</si>
  <si>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</si>
  <si>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</si>
  <si>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</si>
  <si>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</si>
  <si>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</si>
  <si>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</si>
  <si>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</si>
  <si>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</si>
  <si>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</si>
  <si>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</si>
  <si>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</si>
  <si>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</si>
  <si>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</si>
  <si>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</si>
  <si>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</si>
  <si>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</si>
  <si>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</si>
  <si>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</si>
  <si>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</si>
  <si>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</si>
  <si>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</si>
  <si>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</si>
  <si>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</si>
  <si>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</si>
  <si>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</si>
  <si>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</si>
  <si>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</si>
  <si>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</si>
  <si>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</si>
  <si>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</si>
  <si>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</si>
  <si>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</si>
  <si>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</si>
  <si>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</si>
  <si>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</si>
  <si>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</si>
  <si>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</si>
  <si>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</si>
  <si>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</si>
  <si>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</si>
  <si>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</si>
  <si>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</si>
  <si>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</si>
  <si>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</si>
  <si>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</si>
  <si>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</si>
  <si>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</si>
  <si>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</si>
  <si>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</si>
  <si>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</si>
  <si>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</si>
  <si>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</si>
  <si>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</si>
  <si>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</si>
  <si>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</si>
  <si>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</si>
  <si>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</si>
  <si>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</si>
  <si>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</si>
  <si>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</si>
  <si>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</si>
  <si>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</si>
  <si>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</si>
  <si>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</si>
  <si>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</si>
  <si>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</si>
  <si>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</si>
  <si>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</si>
  <si>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</si>
  <si>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</si>
  <si>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</si>
  <si>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</si>
  <si>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</si>
  <si>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</si>
  <si>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</si>
  <si>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</si>
  <si>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</si>
  <si>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</si>
  <si>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</si>
  <si>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</si>
  <si>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</si>
  <si>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</si>
  <si>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</si>
  <si>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</si>
  <si>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</si>
  <si>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</si>
  <si>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</si>
  <si>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</si>
  <si>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</si>
  <si>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</si>
  <si>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</si>
  <si>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</si>
  <si>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</si>
  <si>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</si>
  <si>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</si>
  <si>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</si>
  <si>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</si>
  <si>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</si>
  <si>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</si>
  <si>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</si>
  <si>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</si>
  <si>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</si>
  <si>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</si>
  <si>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</si>
  <si>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</si>
  <si>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</si>
  <si>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</si>
  <si>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</si>
  <si>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</si>
  <si>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</si>
  <si>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</si>
  <si>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</si>
  <si>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</si>
  <si>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</si>
  <si>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</si>
  <si>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</si>
  <si>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</si>
  <si>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</si>
  <si>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</si>
  <si>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</si>
  <si>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</si>
  <si>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</si>
  <si>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</si>
  <si>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</si>
  <si>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</si>
  <si>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</si>
  <si>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</si>
  <si>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</si>
  <si>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</si>
  <si>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</si>
  <si>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</si>
  <si>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</si>
  <si>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</si>
  <si>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</si>
  <si>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</si>
  <si>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</si>
  <si>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</si>
  <si>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</si>
  <si>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</si>
  <si>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</si>
  <si>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</si>
  <si>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</si>
  <si>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</si>
  <si>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</si>
  <si>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</si>
  <si>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</si>
  <si>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</si>
  <si>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</si>
  <si>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</si>
  <si>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</si>
  <si>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</si>
  <si>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</si>
  <si>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</si>
  <si>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</si>
  <si>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</si>
  <si>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</si>
  <si>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</si>
  <si>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</si>
  <si>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</si>
  <si>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</si>
  <si>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</si>
  <si>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</si>
  <si>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</si>
  <si>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</si>
  <si>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</si>
  <si>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</si>
  <si>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</si>
  <si>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</si>
  <si>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</si>
  <si>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</si>
  <si>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</si>
  <si>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</si>
  <si>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</si>
  <si>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</si>
  <si>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</si>
  <si>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</si>
  <si>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</si>
  <si>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</si>
  <si>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</si>
  <si>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</si>
  <si>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</si>
  <si>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</si>
  <si>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</si>
  <si>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</si>
  <si>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</si>
  <si>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</si>
  <si>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</si>
  <si>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</si>
  <si>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</si>
  <si>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</si>
  <si>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</si>
  <si>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</si>
  <si>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</si>
  <si>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</si>
  <si>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</si>
  <si>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</si>
  <si>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</si>
  <si>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</si>
  <si>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</si>
  <si>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</si>
  <si>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</si>
  <si>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</si>
  <si>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</si>
  <si>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</si>
  <si>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</si>
  <si>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</si>
  <si>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</si>
  <si>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</si>
  <si>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</si>
  <si>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</si>
  <si>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</si>
  <si>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</si>
  <si>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</si>
  <si>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</si>
  <si>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</si>
  <si>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</si>
  <si>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</si>
  <si>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</si>
  <si>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</si>
  <si>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</si>
  <si>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</si>
  <si>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</si>
  <si>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</si>
  <si>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</si>
  <si>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</si>
  <si>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</si>
  <si>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</si>
  <si>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</si>
  <si>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</si>
  <si>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</si>
  <si>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</si>
  <si>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</si>
  <si>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</si>
  <si>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</si>
  <si>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</si>
  <si>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</si>
  <si>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</si>
  <si>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</si>
  <si>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</si>
  <si>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</si>
  <si>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</si>
  <si>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</si>
  <si>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</si>
  <si>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</si>
  <si>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</si>
  <si>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</si>
  <si>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</si>
  <si>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</si>
  <si>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</si>
  <si>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</si>
  <si>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</si>
  <si>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</si>
  <si>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</si>
  <si>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</si>
  <si>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</si>
  <si>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</si>
  <si>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</si>
  <si>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</si>
  <si>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</si>
  <si>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</si>
  <si>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</si>
  <si>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</si>
  <si>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</si>
  <si>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</si>
  <si>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</si>
  <si>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</si>
  <si>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</si>
  <si>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</si>
  <si>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</si>
  <si>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</si>
  <si>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</si>
  <si>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</si>
  <si>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</si>
  <si>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</si>
  <si>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</si>
  <si>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</si>
  <si>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</si>
  <si>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</si>
  <si>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</si>
  <si>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</si>
  <si>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</si>
  <si>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</si>
  <si>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</si>
  <si>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</si>
  <si>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</si>
  <si>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</si>
  <si>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</si>
  <si>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</si>
  <si>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</si>
  <si>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</si>
  <si>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</si>
  <si>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</si>
  <si>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</si>
  <si>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</si>
  <si>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</si>
  <si>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</si>
  <si>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</si>
  <si>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</si>
  <si>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</si>
  <si>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</si>
  <si>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</si>
  <si>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</si>
  <si>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</si>
  <si>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</si>
  <si>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</si>
  <si>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</si>
  <si>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</si>
  <si>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</si>
  <si>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</si>
  <si>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</si>
  <si>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</si>
  <si>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</si>
  <si>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</si>
  <si>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</si>
  <si>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</si>
  <si>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</si>
  <si>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</si>
  <si>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</si>
  <si>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</si>
  <si>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</si>
  <si>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</si>
  <si>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</si>
  <si>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</si>
  <si>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</si>
  <si>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</si>
  <si>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</si>
  <si>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</si>
  <si>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</si>
  <si>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</si>
  <si>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</si>
  <si>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</si>
  <si>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</si>
  <si>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</si>
  <si>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</si>
  <si>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</si>
  <si>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</si>
  <si>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</si>
  <si>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</si>
  <si>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</si>
  <si>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</si>
  <si>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</si>
  <si>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</si>
  <si>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</si>
  <si>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</si>
  <si>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</si>
  <si>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</si>
  <si>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</si>
  <si>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</si>
  <si>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</si>
  <si>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</si>
  <si>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</si>
  <si>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</si>
  <si>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</si>
  <si>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</si>
  <si>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</si>
  <si>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</si>
  <si>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</si>
  <si>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</si>
  <si>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</si>
  <si>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</si>
  <si>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</si>
  <si>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</si>
  <si>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</si>
  <si>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</si>
  <si>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</si>
  <si>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</si>
  <si>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</si>
  <si>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</si>
  <si>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</si>
  <si>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</si>
  <si>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</si>
  <si>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</si>
  <si>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</si>
  <si>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</si>
  <si>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</si>
  <si>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</si>
  <si>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</si>
  <si>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</si>
  <si>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</si>
  <si>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</si>
  <si>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</si>
  <si>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</si>
  <si>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</si>
  <si>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</si>
  <si>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</si>
  <si>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</si>
  <si>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</si>
  <si>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</si>
  <si>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</si>
  <si>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</si>
  <si>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</si>
  <si>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</si>
  <si>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</si>
  <si>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</si>
  <si>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</si>
  <si>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</si>
  <si>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</si>
  <si>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</si>
  <si>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</si>
  <si>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</si>
  <si>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</si>
  <si>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</si>
  <si>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</si>
  <si>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</si>
  <si>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</si>
  <si>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</si>
  <si>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</si>
  <si>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</si>
  <si>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</si>
  <si>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</si>
  <si>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</si>
  <si>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</si>
  <si>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</si>
  <si>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</si>
  <si>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</si>
  <si>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</si>
  <si>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</si>
  <si>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</si>
  <si>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</si>
  <si>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</si>
  <si>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</si>
  <si>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</si>
  <si>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</si>
  <si>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</si>
  <si>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</si>
  <si>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</si>
  <si>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</si>
  <si>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</si>
  <si>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</si>
  <si>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</si>
  <si>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</si>
  <si>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</si>
  <si>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</si>
  <si>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</si>
  <si>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</si>
  <si>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</si>
  <si>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</si>
  <si>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</si>
  <si>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</si>
  <si>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</si>
  <si>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</si>
  <si>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</si>
  <si>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</si>
  <si>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</si>
  <si>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</si>
  <si>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</si>
  <si>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</si>
  <si>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</si>
  <si>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</si>
  <si>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</si>
  <si>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</si>
  <si>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</si>
  <si>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</si>
  <si>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</si>
  <si>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</si>
  <si>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</si>
  <si>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</si>
  <si>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</si>
  <si>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</si>
  <si>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</si>
  <si>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</si>
  <si>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</si>
  <si>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</si>
  <si>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</si>
  <si>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</si>
  <si>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</si>
  <si>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</si>
  <si>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</si>
  <si>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</si>
  <si>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</si>
  <si>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</si>
  <si>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</si>
  <si>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</si>
  <si>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</si>
  <si>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</si>
  <si>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</si>
  <si>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</si>
  <si>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</si>
  <si>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</si>
  <si>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</si>
  <si>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</si>
  <si>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</si>
  <si>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</si>
  <si>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</si>
  <si>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</si>
  <si>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</si>
  <si>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</si>
  <si>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</si>
  <si>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</si>
  <si>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</si>
  <si>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</si>
  <si>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</si>
  <si>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</si>
  <si>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</si>
  <si>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</si>
  <si>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</si>
  <si>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</si>
  <si>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</si>
  <si>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</si>
  <si>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</si>
  <si>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</si>
  <si>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</si>
  <si>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</si>
  <si>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</si>
  <si>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</si>
  <si>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</si>
  <si>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</si>
  <si>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</si>
  <si>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</si>
  <si>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</si>
  <si>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</si>
  <si>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</si>
  <si>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</si>
  <si>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</si>
  <si>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</si>
  <si>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</si>
  <si>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</si>
  <si>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</si>
  <si>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</si>
  <si>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</si>
  <si>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</si>
  <si>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</si>
  <si>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</si>
  <si>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</si>
  <si>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</si>
  <si>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</si>
  <si>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</si>
  <si>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</si>
  <si>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</si>
  <si>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</si>
  <si>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</si>
  <si>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</si>
  <si>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</si>
  <si>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</si>
  <si>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</si>
  <si>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</si>
  <si>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</si>
  <si>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</si>
  <si>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</si>
  <si>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</si>
  <si>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</si>
  <si>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</si>
  <si>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</si>
  <si>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</si>
  <si>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</si>
  <si>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</si>
  <si>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</si>
  <si>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</si>
  <si>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</si>
  <si>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</si>
  <si>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</si>
  <si>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</si>
  <si>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</si>
  <si>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</si>
  <si>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</si>
  <si>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</si>
  <si>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</si>
  <si>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</si>
  <si>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</si>
  <si>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</si>
  <si>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</si>
  <si>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</si>
  <si>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</si>
  <si>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</si>
  <si>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</si>
  <si>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</si>
  <si>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</si>
  <si>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</si>
  <si>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</si>
  <si>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</si>
  <si>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</si>
  <si>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</si>
  <si>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</si>
  <si>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</si>
  <si>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</si>
  <si>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</si>
  <si>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</si>
  <si>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</si>
  <si>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</si>
  <si>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</si>
  <si>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</si>
  <si>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</si>
  <si>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</si>
  <si>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</si>
  <si>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</si>
  <si>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</si>
  <si>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</si>
  <si>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</si>
  <si>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</si>
  <si>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</si>
  <si>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</si>
  <si>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</si>
  <si>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</si>
  <si>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</si>
  <si>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</si>
  <si>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</si>
  <si>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</si>
  <si>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</si>
  <si>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</si>
  <si>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</si>
  <si>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</si>
  <si>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</si>
  <si>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</si>
  <si>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</si>
  <si>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</si>
  <si>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</si>
  <si>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</si>
  <si>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</si>
  <si>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</si>
  <si>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</si>
  <si>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</si>
  <si>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</si>
  <si>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</si>
  <si>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</si>
  <si>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</si>
  <si>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</si>
  <si>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</si>
  <si>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</si>
  <si>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</si>
  <si>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</si>
  <si>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</si>
  <si>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</si>
  <si>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</si>
  <si>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</si>
  <si>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</si>
  <si>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</si>
  <si>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</si>
  <si>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</si>
  <si>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</si>
  <si>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</si>
  <si>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</si>
  <si>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</si>
  <si>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</si>
  <si>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</si>
  <si>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</si>
  <si>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</si>
  <si>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</si>
  <si>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</si>
  <si>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</si>
  <si>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</si>
  <si>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</si>
  <si>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</si>
  <si>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</si>
  <si>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</si>
  <si>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</si>
  <si>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</si>
  <si>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</si>
  <si>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</si>
  <si>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</si>
  <si>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</si>
  <si>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</si>
  <si>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</si>
  <si>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</si>
  <si>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</si>
  <si>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</si>
  <si>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</si>
  <si>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</si>
  <si>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</si>
  <si>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</si>
  <si>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</si>
  <si>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</si>
  <si>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</si>
  <si>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</si>
  <si>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</si>
  <si>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</si>
  <si>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</si>
  <si>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</si>
  <si>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</si>
  <si>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</si>
  <si>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</si>
  <si>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</si>
  <si>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</si>
  <si>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</si>
  <si>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</si>
  <si>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</si>
  <si>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</si>
  <si>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</si>
  <si>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</si>
  <si>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</si>
  <si>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</si>
  <si>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</si>
  <si>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</si>
  <si>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</si>
  <si>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</si>
  <si>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</si>
  <si>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</si>
  <si>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</si>
  <si>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</si>
  <si>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</si>
  <si>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</si>
  <si>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</si>
  <si>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</si>
  <si>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</si>
  <si>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</si>
  <si>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</si>
  <si>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</si>
  <si>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</si>
  <si>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</si>
  <si>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</si>
  <si>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</si>
  <si>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</si>
  <si>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</si>
  <si>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</si>
  <si>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</si>
  <si>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</si>
  <si>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</si>
  <si>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</si>
  <si>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</si>
  <si>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</si>
  <si>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</si>
  <si>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</si>
  <si>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</si>
  <si>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</si>
  <si>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</si>
  <si>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</si>
  <si>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</si>
  <si>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</si>
  <si>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</si>
  <si>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</si>
  <si>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</si>
  <si>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</si>
  <si>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</si>
  <si>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</si>
  <si>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</si>
  <si>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</si>
  <si>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</si>
  <si>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</si>
  <si>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</si>
  <si>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</si>
  <si>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</si>
  <si>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</si>
  <si>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</si>
  <si>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</si>
  <si>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</si>
  <si>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</si>
  <si>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</si>
  <si>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</si>
  <si>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</si>
  <si>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</si>
  <si>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</si>
  <si>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</si>
  <si>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</si>
  <si>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</si>
  <si>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</si>
  <si>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</si>
  <si>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</si>
  <si>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</si>
  <si>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</si>
  <si>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</si>
  <si>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</si>
  <si>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</si>
  <si>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</si>
  <si>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</si>
  <si>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</si>
  <si>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</si>
  <si>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</si>
  <si>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</si>
  <si>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</si>
  <si>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</si>
  <si>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</si>
  <si>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</si>
  <si>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</si>
  <si>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</si>
  <si>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</si>
  <si>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</si>
  <si>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</si>
  <si>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</si>
  <si>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</si>
  <si>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</si>
  <si>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</si>
  <si>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</si>
  <si>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</si>
  <si>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</si>
  <si>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</si>
  <si>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</si>
  <si>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</si>
  <si>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</si>
  <si>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</si>
  <si>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</si>
  <si>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</si>
  <si>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</si>
  <si>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</si>
  <si>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</si>
  <si>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</si>
  <si>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</si>
  <si>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</si>
  <si>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</si>
  <si>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</si>
  <si>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</si>
  <si>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</si>
  <si>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</si>
  <si>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</si>
  <si>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</si>
  <si>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</si>
  <si>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</si>
  <si>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</si>
  <si>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</si>
  <si>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</si>
  <si>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</si>
  <si>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</si>
  <si>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</si>
  <si>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</si>
  <si>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</si>
  <si>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</si>
  <si>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</si>
  <si>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</si>
  <si>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</si>
  <si>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</si>
  <si>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</si>
  <si>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</si>
  <si>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</si>
  <si>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</si>
  <si>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</si>
  <si>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</si>
  <si>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</si>
  <si>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</si>
  <si>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</si>
  <si>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</si>
  <si>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</si>
  <si>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</si>
  <si>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</si>
  <si>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</si>
  <si>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</si>
  <si>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</si>
  <si>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</si>
  <si>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</si>
  <si>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</si>
  <si>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</si>
  <si>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</si>
  <si>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</si>
  <si>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</si>
  <si>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</si>
  <si>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</si>
  <si>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</si>
  <si>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</si>
  <si>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</si>
  <si>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</si>
  <si>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</si>
  <si>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</si>
  <si>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</si>
  <si>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</si>
  <si>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</si>
  <si>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</si>
  <si>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</si>
  <si>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</si>
  <si>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</si>
  <si>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</si>
  <si>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</si>
  <si>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</si>
  <si>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</si>
  <si>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</si>
  <si>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</si>
  <si>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</si>
  <si>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</si>
  <si>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</si>
  <si>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</si>
  <si>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</si>
  <si>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</si>
  <si>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</si>
  <si>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</si>
  <si>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</si>
  <si>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</si>
  <si>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</si>
  <si>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</si>
  <si>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</si>
  <si>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</si>
  <si>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</si>
  <si>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</si>
  <si>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</si>
  <si>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</si>
  <si>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</si>
  <si>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</si>
  <si>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</si>
  <si>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</si>
  <si>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</si>
  <si>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</si>
  <si>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</si>
  <si>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</si>
  <si>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</si>
  <si>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</si>
  <si>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</si>
  <si>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</si>
  <si>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</si>
  <si>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</si>
  <si>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</si>
  <si>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</si>
  <si>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</si>
  <si>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</si>
  <si>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</si>
  <si>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</si>
  <si>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</si>
  <si>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</si>
  <si>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</si>
  <si>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</si>
  <si>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</si>
  <si>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</si>
  <si>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</si>
  <si>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</si>
  <si>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</si>
  <si>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</si>
  <si>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</si>
  <si>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</si>
  <si>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</si>
  <si>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</si>
  <si>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</si>
  <si>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</si>
  <si>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</si>
  <si>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</si>
  <si>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</si>
  <si>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</si>
  <si>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</si>
  <si>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</si>
  <si>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</si>
  <si>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</si>
  <si>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</si>
  <si>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</si>
  <si>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</si>
  <si>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</si>
  <si>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</si>
  <si>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</si>
  <si>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</si>
  <si>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</si>
  <si>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</si>
  <si>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</si>
  <si>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</si>
  <si>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</si>
  <si>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</si>
  <si>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</si>
  <si>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</si>
  <si>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</si>
  <si>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</si>
  <si>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</si>
  <si>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</si>
  <si>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</si>
  <si>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</si>
  <si>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</si>
  <si>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</si>
  <si>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</si>
  <si>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</si>
  <si>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</si>
  <si>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</si>
  <si>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</si>
  <si>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</si>
  <si>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</si>
  <si>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</si>
  <si>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</si>
  <si>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</si>
  <si>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</si>
  <si>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</si>
  <si>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</si>
  <si>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</si>
  <si>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</si>
  <si>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</si>
  <si>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</si>
  <si>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</si>
  <si>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</si>
  <si>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</si>
  <si>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</si>
  <si>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</si>
  <si>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</si>
  <si>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</si>
  <si>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</si>
  <si>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</si>
  <si>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</si>
  <si>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</si>
  <si>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</si>
  <si>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</si>
  <si>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</si>
  <si>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</si>
  <si>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</si>
  <si>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</si>
  <si>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</si>
  <si>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</si>
  <si>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</si>
  <si>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</si>
  <si>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</si>
  <si>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</si>
  <si>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</si>
  <si>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</si>
  <si>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</si>
  <si>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</si>
  <si>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</si>
  <si>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</si>
  <si>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</si>
  <si>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</si>
  <si>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</si>
  <si>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</si>
  <si>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</si>
  <si>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</si>
  <si>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</si>
  <si>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</si>
  <si>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</si>
  <si>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</si>
  <si>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</si>
  <si>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</si>
  <si>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</si>
  <si>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</si>
  <si>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</si>
  <si>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</si>
  <si>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</si>
  <si>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</si>
  <si>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</si>
  <si>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</si>
  <si>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</si>
  <si>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</si>
  <si>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</si>
  <si>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</si>
  <si>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</si>
  <si>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</si>
  <si>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</si>
  <si>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</si>
  <si>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</si>
  <si>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</si>
  <si>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</si>
  <si>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</si>
  <si>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</si>
  <si>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</si>
  <si>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</si>
  <si>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</si>
  <si>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</si>
  <si>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</si>
  <si>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</si>
  <si>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</si>
  <si>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</si>
  <si>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</si>
  <si>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</si>
  <si>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</si>
  <si>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</si>
  <si>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</si>
  <si>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</si>
  <si>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</si>
  <si>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</si>
  <si>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</si>
  <si>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</si>
  <si>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</si>
  <si>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</si>
  <si>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</si>
  <si>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</si>
  <si>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</si>
  <si>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</si>
  <si>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</si>
  <si>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</si>
  <si>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</si>
  <si>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</si>
  <si>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</si>
  <si>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</si>
  <si>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</si>
  <si>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</si>
  <si>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</si>
  <si>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</si>
  <si>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</si>
  <si>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</si>
  <si>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</si>
  <si>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</si>
  <si>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</si>
  <si>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</si>
  <si>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</si>
  <si>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</si>
  <si>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</si>
  <si>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</si>
  <si>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</si>
  <si>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</si>
  <si>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</si>
  <si>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</si>
  <si>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</si>
  <si>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</si>
  <si>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</si>
  <si>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</si>
  <si>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</si>
  <si>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</si>
  <si>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</si>
  <si>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</si>
  <si>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</si>
  <si>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</si>
  <si>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</si>
  <si>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</si>
  <si>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</si>
  <si>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</si>
  <si>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</si>
  <si>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</si>
  <si>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</si>
  <si>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</si>
  <si>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</si>
  <si>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</si>
  <si>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</si>
  <si>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</si>
  <si>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</si>
  <si>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</si>
  <si>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</si>
  <si>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</si>
  <si>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</si>
  <si>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</si>
  <si>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</si>
  <si>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</si>
  <si>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</si>
  <si>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</si>
  <si>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</si>
  <si>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</si>
  <si>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</si>
  <si>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</si>
  <si>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</si>
  <si>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</si>
  <si>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</si>
  <si>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</si>
  <si>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</si>
  <si>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</si>
  <si>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</si>
  <si>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</si>
  <si>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</si>
  <si>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</si>
  <si>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</si>
  <si>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</si>
  <si>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</si>
  <si>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</si>
  <si>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</si>
  <si>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</si>
  <si>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</si>
  <si>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</si>
  <si>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</si>
  <si>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</si>
  <si>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</si>
  <si>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</si>
  <si>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</si>
  <si>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</si>
  <si>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</si>
  <si>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</si>
  <si>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</si>
  <si>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</si>
  <si>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</si>
  <si>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</si>
  <si>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</si>
  <si>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</si>
  <si>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</si>
  <si>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</si>
  <si>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</si>
  <si>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</si>
  <si>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</si>
  <si>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</si>
  <si>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</si>
  <si>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</si>
  <si>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</si>
  <si>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</si>
  <si>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</si>
  <si>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</si>
  <si>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</si>
  <si>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</si>
  <si>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</si>
  <si>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</si>
  <si>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</si>
  <si>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</si>
  <si>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</si>
  <si>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</si>
  <si>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</si>
  <si>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</si>
  <si>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</si>
  <si>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</si>
  <si>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</si>
  <si>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</si>
  <si>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</si>
  <si>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</si>
  <si>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</si>
  <si>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</si>
  <si>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</si>
  <si>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</si>
  <si>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</si>
  <si>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</si>
  <si>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</si>
  <si>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</si>
  <si>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</si>
  <si>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</si>
  <si>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</si>
  <si>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</si>
  <si>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</si>
  <si>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</si>
  <si>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</si>
  <si>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</si>
  <si>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</si>
  <si>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</si>
  <si>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</si>
  <si>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</si>
  <si>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</si>
  <si>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</si>
  <si>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</si>
  <si>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</si>
  <si>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</si>
  <si>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</si>
  <si>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</si>
  <si>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</si>
  <si>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</si>
  <si>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</si>
  <si>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</si>
  <si>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</si>
  <si>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</si>
  <si>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</si>
  <si>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</si>
  <si>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</si>
  <si>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</si>
  <si>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</si>
  <si>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</si>
  <si>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</si>
  <si>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</si>
  <si>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</si>
  <si>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</si>
  <si>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</si>
  <si>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</si>
  <si>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</si>
  <si>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</si>
  <si>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</si>
  <si>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</si>
  <si>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</si>
  <si>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</si>
  <si>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</si>
  <si>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</si>
  <si>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</si>
  <si>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</si>
  <si>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</si>
  <si>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</si>
  <si>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</si>
  <si>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</si>
  <si>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</si>
  <si>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</si>
  <si>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</si>
  <si>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</si>
  <si>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</si>
  <si>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</si>
  <si>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</si>
  <si>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</si>
  <si>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</si>
  <si>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</si>
  <si>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</si>
  <si>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</si>
  <si>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</si>
  <si>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</si>
  <si>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</si>
  <si>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</si>
  <si>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</si>
  <si>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</si>
  <si>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</si>
  <si>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</si>
  <si>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</si>
  <si>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</si>
  <si>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</si>
  <si>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</si>
  <si>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</si>
  <si>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</si>
  <si>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</si>
  <si>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</si>
  <si>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</si>
  <si>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</si>
  <si>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</si>
  <si>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</si>
  <si>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</si>
  <si>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</si>
  <si>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</si>
  <si>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</si>
  <si>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</si>
  <si>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</si>
  <si>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</si>
  <si>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</si>
  <si>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</si>
  <si>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</si>
  <si>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</si>
  <si>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</si>
  <si>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</si>
  <si>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</si>
  <si>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</si>
  <si>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</si>
  <si>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</si>
  <si>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</si>
  <si>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</si>
  <si>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</si>
  <si>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</si>
  <si>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</si>
  <si>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</si>
  <si>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</si>
  <si>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</si>
  <si>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</si>
  <si>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</si>
  <si>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</si>
  <si>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</si>
  <si>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</si>
  <si>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</si>
  <si>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</si>
  <si>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</si>
  <si>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</si>
  <si>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</si>
  <si>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</si>
  <si>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</si>
  <si>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</si>
  <si>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</si>
  <si>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</si>
  <si>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</si>
  <si>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</si>
  <si>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</si>
  <si>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</si>
  <si>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</si>
  <si>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</si>
  <si>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</si>
  <si>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</si>
  <si>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</si>
  <si>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</si>
  <si>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</si>
  <si>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</si>
  <si>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</si>
  <si>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</si>
  <si>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</si>
  <si>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</si>
  <si>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</si>
  <si>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</si>
  <si>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</si>
  <si>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</si>
  <si>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</si>
  <si>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</si>
  <si>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</si>
  <si>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</si>
  <si>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</si>
  <si>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</si>
  <si>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</si>
  <si>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</si>
  <si>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</si>
  <si>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</si>
  <si>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</si>
  <si>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</si>
  <si>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</si>
  <si>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</si>
  <si>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</si>
  <si>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</si>
  <si>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</si>
  <si>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</si>
  <si>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</si>
  <si>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</si>
  <si>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</si>
  <si>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</si>
  <si>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</si>
  <si>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</si>
  <si>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</si>
  <si>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</si>
  <si>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</si>
  <si>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</si>
  <si>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</si>
  <si>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</si>
  <si>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</si>
  <si>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</si>
  <si>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</si>
  <si>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</si>
  <si>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</si>
  <si>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</si>
  <si>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</si>
  <si>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</si>
  <si>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</si>
  <si>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</si>
  <si>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</si>
  <si>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</si>
  <si>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</si>
  <si>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</si>
  <si>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</si>
  <si>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</si>
  <si>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</si>
  <si>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</si>
  <si>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</si>
  <si>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</si>
  <si>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</si>
  <si>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</si>
  <si>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</si>
  <si>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</si>
  <si>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</si>
  <si>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</si>
  <si>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</si>
  <si>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</si>
  <si>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</si>
  <si>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</si>
  <si>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</si>
  <si>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</si>
  <si>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</si>
  <si>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</si>
  <si>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</si>
  <si>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</si>
  <si>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</si>
  <si>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</si>
  <si>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</si>
  <si>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</si>
  <si>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</si>
  <si>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</si>
  <si>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</si>
  <si>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</si>
  <si>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</si>
  <si>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</si>
  <si>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</si>
  <si>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</si>
  <si>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</si>
  <si>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</si>
  <si>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</si>
  <si>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</si>
  <si>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</si>
  <si>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</si>
  <si>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</si>
  <si>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</si>
  <si>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</si>
  <si>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</si>
  <si>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</si>
  <si>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</si>
  <si>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</si>
  <si>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</si>
  <si>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</si>
  <si>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</si>
  <si>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</si>
  <si>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</si>
  <si>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</si>
  <si>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</si>
  <si>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</si>
  <si>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</si>
  <si>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</si>
  <si>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</si>
  <si>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</si>
  <si>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</si>
  <si>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</si>
  <si>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</si>
  <si>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</si>
  <si>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</si>
  <si>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</si>
  <si>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</si>
  <si>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</si>
  <si>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</si>
  <si>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</si>
  <si>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</si>
  <si>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</si>
  <si>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</si>
  <si>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</si>
  <si>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</si>
  <si>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</si>
  <si>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</si>
  <si>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</si>
  <si>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</si>
  <si>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</si>
  <si>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</si>
  <si>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</si>
  <si>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</si>
  <si>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</si>
  <si>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</si>
  <si>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</si>
  <si>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</si>
  <si>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</si>
  <si>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</si>
  <si>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</si>
  <si>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</si>
  <si>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</si>
  <si>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</si>
  <si>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</si>
  <si>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</si>
  <si>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</si>
  <si>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</si>
  <si>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</si>
  <si>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</si>
  <si>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</si>
  <si>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</si>
  <si>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</si>
  <si>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</si>
  <si>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</si>
  <si>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</si>
  <si>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</si>
  <si>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</si>
  <si>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</si>
  <si>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</si>
  <si>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</si>
  <si>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</si>
  <si>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</si>
  <si>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</si>
  <si>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</si>
  <si>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</si>
  <si>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</si>
  <si>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</si>
  <si>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</si>
  <si>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</si>
  <si>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</si>
  <si>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</si>
  <si>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</si>
  <si>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</si>
  <si>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</si>
  <si>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</si>
  <si>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</si>
  <si>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</si>
  <si>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</si>
  <si>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</si>
  <si>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</si>
  <si>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</si>
  <si>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</si>
  <si>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</si>
  <si>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</si>
  <si>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</si>
  <si>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</si>
  <si>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</si>
  <si>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</si>
  <si>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</si>
  <si>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</si>
  <si>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</si>
  <si>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</si>
  <si>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</si>
  <si>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</si>
  <si>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</si>
  <si>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</si>
  <si>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</si>
  <si>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</si>
  <si>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</si>
  <si>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</si>
  <si>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</si>
  <si>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</si>
  <si>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</si>
  <si>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</si>
  <si>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</si>
  <si>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</si>
  <si>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</si>
  <si>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</si>
  <si>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</si>
  <si>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</si>
  <si>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</si>
  <si>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</si>
  <si>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</si>
  <si>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</si>
  <si>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</si>
  <si>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</si>
  <si>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</si>
  <si>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</si>
  <si>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</si>
  <si>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</si>
  <si>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</si>
  <si>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</si>
  <si>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</si>
  <si>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</si>
  <si>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</si>
  <si>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</si>
  <si>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</si>
  <si>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</si>
  <si>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</si>
  <si>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</si>
  <si>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</si>
  <si>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</si>
  <si>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</si>
  <si>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</si>
  <si>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</si>
  <si>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</si>
  <si>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</si>
  <si>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</si>
  <si>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</si>
  <si>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</si>
  <si>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</si>
  <si>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</si>
  <si>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</si>
  <si>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</si>
  <si>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</si>
  <si>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</si>
  <si>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</si>
  <si>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</si>
  <si>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</si>
  <si>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</si>
  <si>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</si>
  <si>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</si>
  <si>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</si>
  <si>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</si>
  <si>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</si>
  <si>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</si>
  <si>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</si>
  <si>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</si>
  <si>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</si>
  <si>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</si>
  <si>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</si>
  <si>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</si>
  <si>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</si>
  <si>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</si>
  <si>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</si>
  <si>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</si>
  <si>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</si>
  <si>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</si>
  <si>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</si>
  <si>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</si>
  <si>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</si>
  <si>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</si>
  <si>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</si>
  <si>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</si>
  <si>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</si>
  <si>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</si>
  <si>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</si>
  <si>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</si>
  <si>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</si>
  <si>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</si>
  <si>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</si>
  <si>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</si>
  <si>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</si>
  <si>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</si>
  <si>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</si>
  <si>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</si>
  <si>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</si>
  <si>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</si>
  <si>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</si>
  <si>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</si>
  <si>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</si>
  <si>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</si>
  <si>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</si>
  <si>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</si>
  <si>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</si>
  <si>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</si>
  <si>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</si>
  <si>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</si>
  <si>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</si>
  <si>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</si>
  <si>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</si>
  <si>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</si>
  <si>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</si>
  <si>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</si>
  <si>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</si>
  <si>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</si>
  <si>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</si>
  <si>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</si>
  <si>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</si>
  <si>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</si>
  <si>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</si>
  <si>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</si>
  <si>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</si>
  <si>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</si>
  <si>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</si>
  <si>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</si>
  <si>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</si>
  <si>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</si>
  <si>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</si>
  <si>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</si>
  <si>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</si>
  <si>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</si>
  <si>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</si>
  <si>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</si>
  <si>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</si>
  <si>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</si>
  <si>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</si>
  <si>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</si>
  <si>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</si>
  <si>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</si>
  <si>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</si>
  <si>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</si>
  <si>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</si>
  <si>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</si>
  <si>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</si>
  <si>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</si>
  <si>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</si>
  <si>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</si>
  <si>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</si>
  <si>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</si>
  <si>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</si>
  <si>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</si>
  <si>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</si>
  <si>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</si>
  <si>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</si>
  <si>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</si>
  <si>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</si>
  <si>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</si>
  <si>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</si>
  <si>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</si>
  <si>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</si>
  <si>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</si>
  <si>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</si>
  <si>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</si>
  <si>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</si>
  <si>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</si>
  <si>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</si>
  <si>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</si>
  <si>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</si>
  <si>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</si>
  <si>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</si>
  <si>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</si>
  <si>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</si>
  <si>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</si>
  <si>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</si>
  <si>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</si>
  <si>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</si>
  <si>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</si>
  <si>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</si>
  <si>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</si>
  <si>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</si>
  <si>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</si>
  <si>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</si>
  <si>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</si>
  <si>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</si>
  <si>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</si>
  <si>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</si>
  <si>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</si>
  <si>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</si>
  <si>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</si>
  <si>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</si>
  <si>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</si>
  <si>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</si>
  <si>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</si>
  <si>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</si>
  <si>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</si>
  <si>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</si>
  <si>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</si>
  <si>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</si>
  <si>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</si>
  <si>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</si>
  <si>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</si>
  <si>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</si>
  <si>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</si>
  <si>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</si>
  <si>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</si>
  <si>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</si>
  <si>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</si>
  <si>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</si>
  <si>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</si>
  <si>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</si>
  <si>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</si>
  <si>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</si>
  <si>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</si>
  <si>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</si>
  <si>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</si>
  <si>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</si>
  <si>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</si>
  <si>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</si>
  <si>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</si>
  <si>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</si>
  <si>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</si>
  <si>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</si>
  <si>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</si>
  <si>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</si>
  <si>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</si>
  <si>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</si>
  <si>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</si>
  <si>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</si>
  <si>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</si>
  <si>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</si>
  <si>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</si>
  <si>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</si>
  <si>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</si>
  <si>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</si>
  <si>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</si>
  <si>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</si>
  <si>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</si>
  <si>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</si>
  <si>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</si>
  <si>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</si>
  <si>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</si>
  <si>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</si>
  <si>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</si>
  <si>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</si>
  <si>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</si>
  <si>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</si>
  <si>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</si>
  <si>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</si>
  <si>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</si>
  <si>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</si>
  <si>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</si>
  <si>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</si>
  <si>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</si>
  <si>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</si>
  <si>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</si>
  <si>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</si>
  <si>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</si>
  <si>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</si>
  <si>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</si>
  <si>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</si>
  <si>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</si>
  <si>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</si>
  <si>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</si>
  <si>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</si>
  <si>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</si>
  <si>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</si>
  <si>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</si>
  <si>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</si>
  <si>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</si>
  <si>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</si>
  <si>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</si>
  <si>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</si>
  <si>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</si>
  <si>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</si>
  <si>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</si>
  <si>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</si>
  <si>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</si>
  <si>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</si>
  <si>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</si>
  <si>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</si>
  <si>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</si>
  <si>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</si>
  <si>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</si>
  <si>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</si>
  <si>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</si>
  <si>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</si>
  <si>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</si>
  <si>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</si>
  <si>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</si>
  <si>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</si>
  <si>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</si>
  <si>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</si>
  <si>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</si>
  <si>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</si>
  <si>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</si>
  <si>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</si>
  <si>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</si>
  <si>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</si>
  <si>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</si>
  <si>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</si>
  <si>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</si>
  <si>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</si>
  <si>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</si>
  <si>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</si>
  <si>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</si>
  <si>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</si>
  <si>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</si>
  <si>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</si>
  <si>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</si>
  <si>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</si>
  <si>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</si>
  <si>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</si>
  <si>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</si>
  <si>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</si>
  <si>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</si>
  <si>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</si>
  <si>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</si>
  <si>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</si>
  <si>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</si>
  <si>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</si>
  <si>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</si>
  <si>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</si>
  <si>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</si>
  <si>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</si>
  <si>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</si>
  <si>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</si>
  <si>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</si>
  <si>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</si>
  <si>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</si>
  <si>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</si>
  <si>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</si>
  <si>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</si>
  <si>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</si>
  <si>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</si>
  <si>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</si>
  <si>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</si>
  <si>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</si>
  <si>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</si>
  <si>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</si>
  <si>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</si>
  <si>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</si>
  <si>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</si>
  <si>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</si>
  <si>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</si>
  <si>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</si>
  <si>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</si>
  <si>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</si>
  <si>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</si>
  <si>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</si>
  <si>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</si>
  <si>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</si>
  <si>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</si>
  <si>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</si>
  <si>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</si>
  <si>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</si>
  <si>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</si>
  <si>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</si>
  <si>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</si>
  <si>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</si>
  <si>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</si>
  <si>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</si>
  <si>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</si>
  <si>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</si>
  <si>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</si>
  <si>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</si>
  <si>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</si>
  <si>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</si>
  <si>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</si>
  <si>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</si>
  <si>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</si>
  <si>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</si>
  <si>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</si>
  <si>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</si>
  <si>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</si>
  <si>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</si>
  <si>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</si>
  <si>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</si>
  <si>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</si>
  <si>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</si>
  <si>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</si>
  <si>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</si>
  <si>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</si>
  <si>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</si>
  <si>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</si>
  <si>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</si>
  <si>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</si>
  <si>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</si>
  <si>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</si>
  <si>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</si>
  <si>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</si>
  <si>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</si>
  <si>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</si>
  <si>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</si>
  <si>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</si>
  <si>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</si>
  <si>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</si>
  <si>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</si>
  <si>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</si>
  <si>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</si>
  <si>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</si>
  <si>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</si>
  <si>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</si>
  <si>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</si>
  <si>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</si>
  <si>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</si>
  <si>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</si>
  <si>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</si>
  <si>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</si>
  <si>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</si>
  <si>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</si>
  <si>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</si>
  <si>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</si>
  <si>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</si>
  <si>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</si>
  <si>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</si>
  <si>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</si>
  <si>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</si>
  <si>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</si>
  <si>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</si>
  <si>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</si>
  <si>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</si>
  <si>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</si>
  <si>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</si>
  <si>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</si>
  <si>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</si>
  <si>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</si>
  <si>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</si>
  <si>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</si>
  <si>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</si>
  <si>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</si>
  <si>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</si>
  <si>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</si>
  <si>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</si>
  <si>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</si>
  <si>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</si>
  <si>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</si>
  <si>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</si>
  <si>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</si>
  <si>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</si>
  <si>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</si>
  <si>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</si>
  <si>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</si>
  <si>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</si>
  <si>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</si>
  <si>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</si>
  <si>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</si>
  <si>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</si>
  <si>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</si>
  <si>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</si>
  <si>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</si>
  <si>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</si>
  <si>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</si>
  <si>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</si>
  <si>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</si>
  <si>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</si>
  <si>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</si>
  <si>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</si>
  <si>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</si>
  <si>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</si>
  <si>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</si>
  <si>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</si>
  <si>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</si>
  <si>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</si>
  <si>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</si>
  <si>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</si>
  <si>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</si>
  <si>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</si>
  <si>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</si>
  <si>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</si>
  <si>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</si>
  <si>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</si>
  <si>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</si>
  <si>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</si>
  <si>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</si>
  <si>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</si>
  <si>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</si>
  <si>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</si>
  <si>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</si>
  <si>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</si>
  <si>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</si>
  <si>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</si>
  <si>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</si>
  <si>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</si>
  <si>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</si>
  <si>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</si>
  <si>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</si>
  <si>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</si>
  <si>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</si>
  <si>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</si>
  <si>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</si>
  <si>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</si>
  <si>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</si>
  <si>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</si>
  <si>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</si>
  <si>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</si>
  <si>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</si>
  <si>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</si>
  <si>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</si>
  <si>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</si>
  <si>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</si>
  <si>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</si>
  <si>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</si>
  <si>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</si>
  <si>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</si>
  <si>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</si>
  <si>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</si>
  <si>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</si>
  <si>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</si>
  <si>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</si>
  <si>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</si>
  <si>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</si>
  <si>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</si>
  <si>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</si>
  <si>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</si>
  <si>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</si>
  <si>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</si>
  <si>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</si>
  <si>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</si>
  <si>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</si>
  <si>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</si>
  <si>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</si>
  <si>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</si>
  <si>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</si>
  <si>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</si>
  <si>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</si>
  <si>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</si>
  <si>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</si>
  <si>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</si>
  <si>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</si>
  <si>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</si>
  <si>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</si>
  <si>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</si>
  <si>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</si>
  <si>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</si>
  <si>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</si>
  <si>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</si>
  <si>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</si>
  <si>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</si>
  <si>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</si>
  <si>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</si>
  <si>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</si>
  <si>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</si>
  <si>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</si>
  <si>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</si>
  <si>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</si>
  <si>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</si>
  <si>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</si>
  <si>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</si>
  <si>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</si>
  <si>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</si>
  <si>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</si>
  <si>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</si>
  <si>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</si>
  <si>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</si>
  <si>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</si>
  <si>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</si>
  <si>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</si>
  <si>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</si>
  <si>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</si>
  <si>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</si>
  <si>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</si>
  <si>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</si>
  <si>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</si>
  <si>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</si>
  <si>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</si>
  <si>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</si>
  <si>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</si>
  <si>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</si>
  <si>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</si>
  <si>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</si>
  <si>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</si>
  <si>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</si>
  <si>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</si>
  <si>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</si>
  <si>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</si>
  <si>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</si>
  <si>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</si>
  <si>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</si>
  <si>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</si>
  <si>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</si>
  <si>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</si>
  <si>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</si>
  <si>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</si>
  <si>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</si>
  <si>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</si>
  <si>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</si>
  <si>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</si>
  <si>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</si>
  <si>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</si>
  <si>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</si>
  <si>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</si>
  <si>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</si>
  <si>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</si>
  <si>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</si>
  <si>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</si>
  <si>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</si>
  <si>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</si>
  <si>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</si>
  <si>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</si>
  <si>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</si>
  <si>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</si>
  <si>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</si>
  <si>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</si>
  <si>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</si>
  <si>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</si>
  <si>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</si>
  <si>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</si>
  <si>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</si>
  <si>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</si>
  <si>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</si>
  <si>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</si>
  <si>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</si>
  <si>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</si>
  <si>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</si>
  <si>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</si>
  <si>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</si>
  <si>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</si>
  <si>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</si>
  <si>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</si>
  <si>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</si>
  <si>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</si>
  <si>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</si>
  <si>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</si>
  <si>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</si>
  <si>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</si>
  <si>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</si>
  <si>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</si>
  <si>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</si>
  <si>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</si>
  <si>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</si>
  <si>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</si>
  <si>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</si>
  <si>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</si>
  <si>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</si>
  <si>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</si>
  <si>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</si>
  <si>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</si>
  <si>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</si>
  <si>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</si>
  <si>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</si>
  <si>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</si>
  <si>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</si>
  <si>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</si>
  <si>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</si>
  <si>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</si>
  <si>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</si>
  <si>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</si>
  <si>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</si>
  <si>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</si>
  <si>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</si>
  <si>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</si>
  <si>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</si>
  <si>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</si>
  <si>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</si>
  <si>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</si>
  <si>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</si>
  <si>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</si>
  <si>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</si>
  <si>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</si>
  <si>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</si>
  <si>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</si>
  <si>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</si>
  <si>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</si>
  <si>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</si>
  <si>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</si>
  <si>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</si>
  <si>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</si>
  <si>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</si>
  <si>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</si>
  <si>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</si>
  <si>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</si>
  <si>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</si>
  <si>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</si>
  <si>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</si>
  <si>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</si>
  <si>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</si>
  <si>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</si>
  <si>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</si>
  <si>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</si>
  <si>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</si>
  <si>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</si>
  <si>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</si>
  <si>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</si>
  <si>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</si>
  <si>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</si>
  <si>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</si>
  <si>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</si>
  <si>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</si>
  <si>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</si>
  <si>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</si>
  <si>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</si>
  <si>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</si>
  <si>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</si>
  <si>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</si>
  <si>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</si>
  <si>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</si>
  <si>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</si>
  <si>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</si>
  <si>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</si>
  <si>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</si>
  <si>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</si>
  <si>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</si>
  <si>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</si>
  <si>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</si>
  <si>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</si>
  <si>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</si>
  <si>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</si>
  <si>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</si>
  <si>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</si>
  <si>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</si>
  <si>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</si>
  <si>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</si>
  <si>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</si>
  <si>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</si>
  <si>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</si>
  <si>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</si>
  <si>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</si>
  <si>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</si>
  <si>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</si>
  <si>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</si>
  <si>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</si>
  <si>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</si>
  <si>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</si>
  <si>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</si>
  <si>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</si>
  <si>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</si>
  <si>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</si>
  <si>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</si>
  <si>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</si>
  <si>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</si>
  <si>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</si>
  <si>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</si>
  <si>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</si>
  <si>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</si>
  <si>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</si>
  <si>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</si>
  <si>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</si>
  <si>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</si>
  <si>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</si>
  <si>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</si>
  <si>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</si>
  <si>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</si>
  <si>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</si>
  <si>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</si>
  <si>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</si>
  <si>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</si>
  <si>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</si>
  <si>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</si>
  <si>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</si>
  <si>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</si>
  <si>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</si>
  <si>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</si>
  <si>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</si>
  <si>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</si>
  <si>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</si>
  <si>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</si>
  <si>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</si>
  <si>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</si>
  <si>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</si>
  <si>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</si>
  <si>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</si>
  <si>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</si>
  <si>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</si>
  <si>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</si>
  <si>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</si>
  <si>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</si>
  <si>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</si>
  <si>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</si>
  <si>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</si>
  <si>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</si>
  <si>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</si>
  <si>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</si>
  <si>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</si>
  <si>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</si>
  <si>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</si>
  <si>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</si>
  <si>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</si>
  <si>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</si>
  <si>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</si>
  <si>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</si>
  <si>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</si>
  <si>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</si>
  <si>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</si>
  <si>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</si>
  <si>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</si>
  <si>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</si>
  <si>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</si>
  <si>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</si>
  <si>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</si>
  <si>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</si>
  <si>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</si>
  <si>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</si>
  <si>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</si>
  <si>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</si>
  <si>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</si>
  <si>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</si>
  <si>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</si>
  <si>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</si>
  <si>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</si>
  <si>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</si>
  <si>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</si>
  <si>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</si>
  <si>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</si>
  <si>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</si>
  <si>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</si>
  <si>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</si>
  <si>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</si>
  <si>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</si>
  <si>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</si>
  <si>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</si>
  <si>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</si>
  <si>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</si>
  <si>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</si>
  <si>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</si>
  <si>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</si>
  <si>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</si>
  <si>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</si>
  <si>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</si>
  <si>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</si>
  <si>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</si>
  <si>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</si>
  <si>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</si>
  <si>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</si>
  <si>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</si>
  <si>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</si>
  <si>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</si>
  <si>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</si>
  <si>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</si>
  <si>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</si>
  <si>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</si>
  <si>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</si>
  <si>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</si>
  <si>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</si>
  <si>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</si>
  <si>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</si>
  <si>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</si>
  <si>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</si>
  <si>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</si>
  <si>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</si>
  <si>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</si>
  <si>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</si>
  <si>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</si>
  <si>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</si>
  <si>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</si>
  <si>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</si>
  <si>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</si>
  <si>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</si>
  <si>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</si>
  <si>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</si>
  <si>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</si>
  <si>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</si>
  <si>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</si>
  <si>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</si>
  <si>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</si>
  <si>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</si>
  <si>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</si>
  <si>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</si>
  <si>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</si>
  <si>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</si>
  <si>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</si>
  <si>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</si>
  <si>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</si>
  <si>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</si>
  <si>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</si>
  <si>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</si>
  <si>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</si>
  <si>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</si>
  <si>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</si>
  <si>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</si>
  <si>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</si>
  <si>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</si>
  <si>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</si>
  <si>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</si>
  <si>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</si>
  <si>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</si>
  <si>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</si>
  <si>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</si>
  <si>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</si>
  <si>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</si>
  <si>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</si>
  <si>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</si>
  <si>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</si>
  <si>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</si>
  <si>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</si>
  <si>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</si>
  <si>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</si>
  <si>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</si>
  <si>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</si>
  <si>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</si>
  <si>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</si>
  <si>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</si>
  <si>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</si>
  <si>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</si>
  <si>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</si>
  <si>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</si>
  <si>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</si>
  <si>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</si>
  <si>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</si>
  <si>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</si>
  <si>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</si>
  <si>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</si>
  <si>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</si>
  <si>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</si>
  <si>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</si>
  <si>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</si>
  <si>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</si>
  <si>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</si>
  <si>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</si>
  <si>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</si>
  <si>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</si>
  <si>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</si>
  <si>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</si>
  <si>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</si>
  <si>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</si>
  <si>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</si>
  <si>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</si>
  <si>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</si>
  <si>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</si>
  <si>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</si>
  <si>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</si>
  <si>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</si>
  <si>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</si>
  <si>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</si>
  <si>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</si>
  <si>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</si>
  <si>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</si>
  <si>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</si>
  <si>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</si>
  <si>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</si>
  <si>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</si>
  <si>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</si>
  <si>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</si>
  <si>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</si>
  <si>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</si>
  <si>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</si>
  <si>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</si>
  <si>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</si>
  <si>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</si>
  <si>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</si>
  <si>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</si>
  <si>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</si>
  <si>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</si>
  <si>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</si>
  <si>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</si>
  <si>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</si>
  <si>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</si>
  <si>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</si>
  <si>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</si>
  <si>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</si>
  <si>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</si>
  <si>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</si>
  <si>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</si>
  <si>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</si>
  <si>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</si>
  <si>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</si>
  <si>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</si>
  <si>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</si>
  <si>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</si>
  <si>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</si>
  <si>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</si>
  <si>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</si>
  <si>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</si>
  <si>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</si>
  <si>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</si>
  <si>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</si>
  <si>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</si>
  <si>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</si>
  <si>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</si>
  <si>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</si>
  <si>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</si>
  <si>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</si>
  <si>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</si>
  <si>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</si>
  <si>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</si>
  <si>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</si>
  <si>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</si>
  <si>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</si>
  <si>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</si>
  <si>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</si>
  <si>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</si>
  <si>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</si>
  <si>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</si>
  <si>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</si>
  <si>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</si>
  <si>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</si>
  <si>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</si>
  <si>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</si>
  <si>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</si>
  <si>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</si>
  <si>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</si>
  <si>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</si>
  <si>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</si>
  <si>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</si>
  <si>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</si>
  <si>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</si>
  <si>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</si>
  <si>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</si>
  <si>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</si>
  <si>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</si>
  <si>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</si>
  <si>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</si>
  <si>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</si>
  <si>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</si>
  <si>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</si>
  <si>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</si>
  <si>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</si>
  <si>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</si>
  <si>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</si>
  <si>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</si>
  <si>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</si>
  <si>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</si>
  <si>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</si>
  <si>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</si>
  <si>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</si>
  <si>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</si>
  <si>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</si>
  <si>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</si>
  <si>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</si>
  <si>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</si>
  <si>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</si>
  <si>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</si>
  <si>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</si>
  <si>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</si>
  <si>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</si>
  <si>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</si>
  <si>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</si>
  <si>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</si>
  <si>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</si>
  <si>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</si>
  <si>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</si>
  <si>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</si>
  <si>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</si>
  <si>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</si>
  <si>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</si>
  <si>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</si>
  <si>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</si>
  <si>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</si>
  <si>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</si>
  <si>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</si>
  <si>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</si>
  <si>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</si>
  <si>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</si>
  <si>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</si>
  <si>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</si>
  <si>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</si>
  <si>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</si>
  <si>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</si>
  <si>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</si>
  <si>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</si>
  <si>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</si>
  <si>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</si>
  <si>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</si>
  <si>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</si>
  <si>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</si>
  <si>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</si>
  <si>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</si>
  <si>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</si>
  <si>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</si>
  <si>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</si>
  <si>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</si>
  <si>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</si>
  <si>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</si>
  <si>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</si>
  <si>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</si>
  <si>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</si>
  <si>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</si>
  <si>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</si>
  <si>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</si>
  <si>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</si>
  <si>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</si>
  <si>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</si>
  <si>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</si>
  <si>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</si>
  <si>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</si>
  <si>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</si>
  <si>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</si>
  <si>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</si>
  <si>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</si>
  <si>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</si>
  <si>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</si>
  <si>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</si>
  <si>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</si>
  <si>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</si>
  <si>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</si>
  <si>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</si>
  <si>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</si>
  <si>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</si>
  <si>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</si>
  <si>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</si>
  <si>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</si>
  <si>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</si>
  <si>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</si>
  <si>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</si>
  <si>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</si>
  <si>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</si>
  <si>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</si>
  <si>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</si>
  <si>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</si>
  <si>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</si>
  <si>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</si>
  <si>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</si>
  <si>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</si>
  <si>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</si>
  <si>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</si>
  <si>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</si>
  <si>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</si>
  <si>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</si>
  <si>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</si>
  <si>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</si>
  <si>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</si>
  <si>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</si>
  <si>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</si>
  <si>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</si>
  <si>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</si>
  <si>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</si>
  <si>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</si>
  <si>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</si>
  <si>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</si>
  <si>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</si>
  <si>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</si>
  <si>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</si>
  <si>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</si>
  <si>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</si>
  <si>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</si>
  <si>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</si>
  <si>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</si>
  <si>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</si>
  <si>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</si>
  <si>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</si>
  <si>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</si>
  <si>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</si>
  <si>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</si>
  <si>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</si>
  <si>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</si>
  <si>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</si>
  <si>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</si>
  <si>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</si>
  <si>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</si>
  <si>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</si>
  <si>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</si>
  <si>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</si>
  <si>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</si>
  <si>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</si>
  <si>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</si>
  <si>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</si>
  <si>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</si>
  <si>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</si>
  <si>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</si>
  <si>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</si>
  <si>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</si>
  <si>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</si>
  <si>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</si>
  <si>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</si>
  <si>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</si>
  <si>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</si>
  <si>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</si>
  <si>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</si>
  <si>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</si>
  <si>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</si>
  <si>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</si>
  <si>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</si>
  <si>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</si>
  <si>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</si>
  <si>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</si>
  <si>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</si>
  <si>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</si>
  <si>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</si>
  <si>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</si>
  <si>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</si>
  <si>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</si>
  <si>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</si>
  <si>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</si>
  <si>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</si>
  <si>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</si>
  <si>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</si>
  <si>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</si>
  <si>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</si>
  <si>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</si>
  <si>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</si>
  <si>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</si>
  <si>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</si>
  <si>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</si>
  <si>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</si>
  <si>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</si>
  <si>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</si>
  <si>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</si>
  <si>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</si>
  <si>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</si>
  <si>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</si>
  <si>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</si>
  <si>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</si>
  <si>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</si>
  <si>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</si>
  <si>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</si>
  <si>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</si>
  <si>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</si>
  <si>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</si>
  <si>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</si>
  <si>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</si>
  <si>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</si>
  <si>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</si>
  <si>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</si>
  <si>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</si>
  <si>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</si>
  <si>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</si>
  <si>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</si>
  <si>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</si>
  <si>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</si>
  <si>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</si>
  <si>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</si>
  <si>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</si>
  <si>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</si>
  <si>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</si>
  <si>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</si>
  <si>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</si>
  <si>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</si>
  <si>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</si>
  <si>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</si>
  <si>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</si>
  <si>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</si>
  <si>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</si>
  <si>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</si>
  <si>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</si>
  <si>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</si>
  <si>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</si>
  <si>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</si>
  <si>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</si>
  <si>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</si>
  <si>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</si>
  <si>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</si>
  <si>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</si>
  <si>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</si>
  <si>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</si>
  <si>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</si>
  <si>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</si>
  <si>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</si>
  <si>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</si>
  <si>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</si>
  <si>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</si>
  <si>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</si>
  <si>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</si>
  <si>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</si>
  <si>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</si>
  <si>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</si>
  <si>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</si>
  <si>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</si>
  <si>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</si>
  <si>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</si>
  <si>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</si>
  <si>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</si>
  <si>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</si>
  <si>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</si>
  <si>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</si>
  <si>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</si>
  <si>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</si>
  <si>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</si>
  <si>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</si>
  <si>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</si>
  <si>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</si>
  <si>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</si>
  <si>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</si>
  <si>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</si>
  <si>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</si>
  <si>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</si>
  <si>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</si>
  <si>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</si>
  <si>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</si>
  <si>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</si>
  <si>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</si>
  <si>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</si>
  <si>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</si>
  <si>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</si>
  <si>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</si>
  <si>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</si>
  <si>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</si>
  <si>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</si>
  <si>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</si>
  <si>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</si>
  <si>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</si>
  <si>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</si>
  <si>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</si>
  <si>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</si>
  <si>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</si>
  <si>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</si>
  <si>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</si>
  <si>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</si>
  <si>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</si>
  <si>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</si>
  <si>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</si>
  <si>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</si>
  <si>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</si>
  <si>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</si>
  <si>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</si>
  <si>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</si>
  <si>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</si>
  <si>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</si>
  <si>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</si>
  <si>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</si>
  <si>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</si>
  <si>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</si>
  <si>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</si>
  <si>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</si>
  <si>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</si>
  <si>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</si>
  <si>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</si>
  <si>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</si>
  <si>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</si>
  <si>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</si>
  <si>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</si>
  <si>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</si>
  <si>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</si>
  <si>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</si>
  <si>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</si>
  <si>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</si>
  <si>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</si>
  <si>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</si>
  <si>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</si>
  <si>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</si>
  <si>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</si>
  <si>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</si>
  <si>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</si>
  <si>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</si>
  <si>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</si>
  <si>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</si>
  <si>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</si>
  <si>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</si>
  <si>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</si>
  <si>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</si>
  <si>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</si>
  <si>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</si>
  <si>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</si>
  <si>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</si>
  <si>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</si>
  <si>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</si>
  <si>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</si>
  <si>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</si>
  <si>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</si>
  <si>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</si>
  <si>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</si>
  <si>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</si>
  <si>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</si>
  <si>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</si>
  <si>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</si>
  <si>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</si>
  <si>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</si>
  <si>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</si>
  <si>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</si>
  <si>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</si>
  <si>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</si>
  <si>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</si>
  <si>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</si>
  <si>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</si>
  <si>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</si>
  <si>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</si>
  <si>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</si>
  <si>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</si>
  <si>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</si>
  <si>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</si>
  <si>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</si>
  <si>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</si>
  <si>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</si>
  <si>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</si>
  <si>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</si>
  <si>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</si>
  <si>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</si>
  <si>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</si>
  <si>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</si>
  <si>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</si>
  <si>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</si>
  <si>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</si>
  <si>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</si>
  <si>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</si>
  <si>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</si>
  <si>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</si>
  <si>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</si>
  <si>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</si>
  <si>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</si>
  <si>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</si>
  <si>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</si>
  <si>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</si>
  <si>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</si>
  <si>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</si>
  <si>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</si>
  <si>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</si>
  <si>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</si>
  <si>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</si>
  <si>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</si>
  <si>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</si>
  <si>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</si>
  <si>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</si>
  <si>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</si>
  <si>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</si>
  <si>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</si>
  <si>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</si>
  <si>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</si>
  <si>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</si>
  <si>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</si>
  <si>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</si>
  <si>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</si>
  <si>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</si>
  <si>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</si>
  <si>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</si>
  <si>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</si>
  <si>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</si>
  <si>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</si>
  <si>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</si>
  <si>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</si>
  <si>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</si>
  <si>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</si>
  <si>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</si>
  <si>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</si>
  <si>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</si>
  <si>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</si>
  <si>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</si>
  <si>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</si>
  <si>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</si>
  <si>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</si>
  <si>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</si>
  <si>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</si>
  <si>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</si>
  <si>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</si>
  <si>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</si>
  <si>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</si>
  <si>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</si>
  <si>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</si>
  <si>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</si>
  <si>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</si>
  <si>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</si>
  <si>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</si>
  <si>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</si>
  <si>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</si>
  <si>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</si>
  <si>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</si>
  <si>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</si>
  <si>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</si>
  <si>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</si>
  <si>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</si>
  <si>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</si>
  <si>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</si>
  <si>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</si>
  <si>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</si>
  <si>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</si>
  <si>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</si>
  <si>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</si>
  <si>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</si>
  <si>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</si>
  <si>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</si>
  <si>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</si>
  <si>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</si>
  <si>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</si>
  <si>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</si>
  <si>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</si>
  <si>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</si>
  <si>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</si>
  <si>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</si>
  <si>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</si>
  <si>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</si>
  <si>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</si>
  <si>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</si>
  <si>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</si>
  <si>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</si>
  <si>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</si>
  <si>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</si>
  <si>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</si>
  <si>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</si>
  <si>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</si>
  <si>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</si>
  <si>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</si>
  <si>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</si>
  <si>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</si>
  <si>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</si>
  <si>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</si>
  <si>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</si>
  <si>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</si>
  <si>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</si>
  <si>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</si>
  <si>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</si>
  <si>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</si>
  <si>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</si>
  <si>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</si>
  <si>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</si>
  <si>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</si>
  <si>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</si>
  <si>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</si>
  <si>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</si>
  <si>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</si>
  <si>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</si>
  <si>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</si>
  <si>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</si>
  <si>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</si>
  <si>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</si>
  <si>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</si>
  <si>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</si>
  <si>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</si>
  <si>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</si>
  <si>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</si>
  <si>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</si>
  <si>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</si>
  <si>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</si>
  <si>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</si>
  <si>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</si>
  <si>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</si>
  <si>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</si>
  <si>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</si>
  <si>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</si>
  <si>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</si>
  <si>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</si>
  <si>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</si>
  <si>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</si>
  <si>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</si>
  <si>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</si>
  <si>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</si>
  <si>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</si>
  <si>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</si>
  <si>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</si>
  <si>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</si>
  <si>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</si>
  <si>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</si>
  <si>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</si>
  <si>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</si>
  <si>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</si>
  <si>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</si>
  <si>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</si>
  <si>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</si>
  <si>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</si>
  <si>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</si>
  <si>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</si>
  <si>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</si>
  <si>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</si>
  <si>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</si>
  <si>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</si>
  <si>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</si>
  <si>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</si>
  <si>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</si>
  <si>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</si>
  <si>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</si>
  <si>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</si>
  <si>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</si>
  <si>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</si>
  <si>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</si>
  <si>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</si>
  <si>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</si>
  <si>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</si>
  <si>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</si>
  <si>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</si>
  <si>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</si>
  <si>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</si>
  <si>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</si>
  <si>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</si>
  <si>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</si>
  <si>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</si>
  <si>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</si>
  <si>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</si>
  <si>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</si>
  <si>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</si>
  <si>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</si>
  <si>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</si>
  <si>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</si>
  <si>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</si>
  <si>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</si>
  <si>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</si>
  <si>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</si>
  <si>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</si>
  <si>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</si>
  <si>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</si>
  <si>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</si>
  <si>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</si>
  <si>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</si>
  <si>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</si>
  <si>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</si>
  <si>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</si>
  <si>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</si>
  <si>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</si>
  <si>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</si>
  <si>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</si>
  <si>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</si>
  <si>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</si>
  <si>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</si>
  <si>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</si>
  <si>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</si>
  <si>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</si>
  <si>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</si>
  <si>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</si>
  <si>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</si>
  <si>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</si>
  <si>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</si>
  <si>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</si>
  <si>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</si>
  <si>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</si>
  <si>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</si>
  <si>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</si>
  <si>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</si>
  <si>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</si>
  <si>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</si>
  <si>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</si>
  <si>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</si>
  <si>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</si>
  <si>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</si>
  <si>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</si>
  <si>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</si>
  <si>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</si>
  <si>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</si>
  <si>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</si>
  <si>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</si>
  <si>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</si>
  <si>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</si>
  <si>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</si>
  <si>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</si>
  <si>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</si>
  <si>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</si>
  <si>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</si>
  <si>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</si>
  <si>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</si>
  <si>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</si>
  <si>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</si>
  <si>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</si>
  <si>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</si>
  <si>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</si>
  <si>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</si>
  <si>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</si>
  <si>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</si>
  <si>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</si>
  <si>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</si>
  <si>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</si>
  <si>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</si>
  <si>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</si>
  <si>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</si>
  <si>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</si>
  <si>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</si>
  <si>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</si>
  <si>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</si>
  <si>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</si>
  <si>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</si>
  <si>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</si>
  <si>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</si>
  <si>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</si>
  <si>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</si>
  <si>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</si>
  <si>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</si>
  <si>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</si>
  <si>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</si>
  <si>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</si>
  <si>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</si>
  <si>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</si>
  <si>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</si>
  <si>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</si>
  <si>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</si>
  <si>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</si>
  <si>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</si>
  <si>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</si>
  <si>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</si>
  <si>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</si>
  <si>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</si>
  <si>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</si>
  <si>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</si>
  <si>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</si>
  <si>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</si>
  <si>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</si>
  <si>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</si>
  <si>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</si>
  <si>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</si>
  <si>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</si>
  <si>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</si>
  <si>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</si>
  <si>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</si>
  <si>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</si>
  <si>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</si>
  <si>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</si>
  <si>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</si>
  <si>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</si>
  <si>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</si>
  <si>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</si>
  <si>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</si>
  <si>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</si>
  <si>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</si>
  <si>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</si>
  <si>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</si>
  <si>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</si>
  <si>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</si>
  <si>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</si>
  <si>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</si>
  <si>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</si>
  <si>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</si>
  <si>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</si>
  <si>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</si>
  <si>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</si>
  <si>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</si>
  <si>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</si>
  <si>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</si>
  <si>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</si>
  <si>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</si>
  <si>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</si>
  <si>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</si>
  <si>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</si>
  <si>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</si>
  <si>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</si>
  <si>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</si>
  <si>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</si>
  <si>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</si>
  <si>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</si>
  <si>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</si>
  <si>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</si>
  <si>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</si>
  <si>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</si>
  <si>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</si>
  <si>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</si>
  <si>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</si>
  <si>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</si>
  <si>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</si>
  <si>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</si>
  <si>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</si>
  <si>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</si>
  <si>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</si>
  <si>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</si>
  <si>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</si>
  <si>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</si>
  <si>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</si>
  <si>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</si>
  <si>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</si>
  <si>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</si>
  <si>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</si>
  <si>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</si>
  <si>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</si>
  <si>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</si>
  <si>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</si>
  <si>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</si>
  <si>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</si>
  <si>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</si>
  <si>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</si>
  <si>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</si>
  <si>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</si>
  <si>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</si>
  <si>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</si>
  <si>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</si>
  <si>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</si>
  <si>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</si>
  <si>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</si>
  <si>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</si>
  <si>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</si>
  <si>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</si>
  <si>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</si>
  <si>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</si>
  <si>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</si>
  <si>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</si>
  <si>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</si>
  <si>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</si>
  <si>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</si>
  <si>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</si>
  <si>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</si>
  <si>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</si>
  <si>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</si>
  <si>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</si>
  <si>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</si>
  <si>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</si>
  <si>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</si>
  <si>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</si>
  <si>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</si>
  <si>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</si>
  <si>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</si>
  <si>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</si>
  <si>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</si>
  <si>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</si>
  <si>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</si>
  <si>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</si>
  <si>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</si>
  <si>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</si>
  <si>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</si>
  <si>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</si>
  <si>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</si>
  <si>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</si>
  <si>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</si>
  <si>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</si>
  <si>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</si>
  <si>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</si>
  <si>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</si>
  <si>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</si>
  <si>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</si>
  <si>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</si>
  <si>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</si>
  <si>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</si>
  <si>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</si>
  <si>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</si>
  <si>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</si>
  <si>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</si>
  <si>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</si>
  <si>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</si>
  <si>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</si>
  <si>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</si>
  <si>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</si>
  <si>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</si>
  <si>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</si>
  <si>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</si>
  <si>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</si>
  <si>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</si>
  <si>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</si>
  <si>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</si>
  <si>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</si>
  <si>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</si>
  <si>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</si>
  <si>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</si>
  <si>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</si>
  <si>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</si>
  <si>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</si>
  <si>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</si>
  <si>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</si>
  <si>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</si>
  <si>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</si>
  <si>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</si>
  <si>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</si>
  <si>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</si>
  <si>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</si>
  <si>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</si>
  <si>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</si>
  <si>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</si>
  <si>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</si>
  <si>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</si>
  <si>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</si>
  <si>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</si>
  <si>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</si>
  <si>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</si>
  <si>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</si>
  <si>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</si>
  <si>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</si>
  <si>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</si>
  <si>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</si>
  <si>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</si>
  <si>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</si>
  <si>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</si>
  <si>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</si>
  <si>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</si>
  <si>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</si>
  <si>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</si>
  <si>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</si>
  <si>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</si>
  <si>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</si>
  <si>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</si>
  <si>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</si>
  <si>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</si>
  <si>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</si>
  <si>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</si>
  <si>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</si>
  <si>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</si>
  <si>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</si>
  <si>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</si>
  <si>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</si>
  <si>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</si>
  <si>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</si>
  <si>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</si>
  <si>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</si>
  <si>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</si>
  <si>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</si>
  <si>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</si>
  <si>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</si>
  <si>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</si>
  <si>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</si>
  <si>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</si>
  <si>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</si>
  <si>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</si>
  <si>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</si>
  <si>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</si>
  <si>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</si>
  <si>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</si>
  <si>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</si>
  <si>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</si>
  <si>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</si>
  <si>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</si>
  <si>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</si>
  <si>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</si>
  <si>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</si>
  <si>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</si>
  <si>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</si>
  <si>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</si>
  <si>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</si>
  <si>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</si>
  <si>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</si>
  <si>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</si>
  <si>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</si>
  <si>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</si>
  <si>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</si>
  <si>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</si>
  <si>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</si>
  <si>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</si>
  <si>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</si>
  <si>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</si>
  <si>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</si>
  <si>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</si>
  <si>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</si>
  <si>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</si>
  <si>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</si>
  <si>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</si>
  <si>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</si>
  <si>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</si>
  <si>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</si>
  <si>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</si>
  <si>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</si>
  <si>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</si>
  <si>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</si>
  <si>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</si>
  <si>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</si>
  <si>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</si>
  <si>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</si>
  <si>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</si>
  <si>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</si>
  <si>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</si>
  <si>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</si>
  <si>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</si>
  <si>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</si>
  <si>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</si>
  <si>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</si>
  <si>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</si>
  <si>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</si>
  <si>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</si>
  <si>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</si>
  <si>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</si>
  <si>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</si>
  <si>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</si>
  <si>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</si>
  <si>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</si>
  <si>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</si>
  <si>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</si>
  <si>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</si>
  <si>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</si>
  <si>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</si>
  <si>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</si>
  <si>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</si>
  <si>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</si>
  <si>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</si>
  <si>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</si>
  <si>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</si>
  <si>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</si>
  <si>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</si>
  <si>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</si>
  <si>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</si>
  <si>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</si>
  <si>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</si>
  <si>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</si>
  <si>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</si>
  <si>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</si>
  <si>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</si>
  <si>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</si>
  <si>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</si>
  <si>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</si>
  <si>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</si>
  <si>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</si>
  <si>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</si>
  <si>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</si>
  <si>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</si>
  <si>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</si>
  <si>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</si>
  <si>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</si>
  <si>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</si>
  <si>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</si>
  <si>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</si>
  <si>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</si>
  <si>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</si>
  <si>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</si>
  <si>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</si>
  <si>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</si>
  <si>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</si>
  <si>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</si>
  <si>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</si>
  <si>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</si>
  <si>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</si>
  <si>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</si>
  <si>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</si>
  <si>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</si>
  <si>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</si>
  <si>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</si>
  <si>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</si>
  <si>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</si>
  <si>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</si>
  <si>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</si>
  <si>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</si>
  <si>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</si>
  <si>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</si>
  <si>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</si>
  <si>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</si>
  <si>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</si>
  <si>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</si>
  <si>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</si>
  <si>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</si>
  <si>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</si>
  <si>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</si>
  <si>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</si>
  <si>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</si>
  <si>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</si>
  <si>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</si>
  <si>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</si>
  <si>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</si>
  <si>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</si>
  <si>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</si>
  <si>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</si>
  <si>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</si>
  <si>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</si>
  <si>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</si>
  <si>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</si>
  <si>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</si>
  <si>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</si>
  <si>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</si>
  <si>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</si>
  <si>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</si>
  <si>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</si>
  <si>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</si>
  <si>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</si>
  <si>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</si>
  <si>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</si>
  <si>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</si>
  <si>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</si>
  <si>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</si>
  <si>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</si>
  <si>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</si>
  <si>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</si>
  <si>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</si>
  <si>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</si>
  <si>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</si>
  <si>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</si>
  <si>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</si>
  <si>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</si>
  <si>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</si>
  <si>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</si>
  <si>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</si>
  <si>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</si>
  <si>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</si>
  <si>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</si>
  <si>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</si>
  <si>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</si>
  <si>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</si>
  <si>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</si>
  <si>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</si>
  <si>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</si>
  <si>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</si>
  <si>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</si>
  <si>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</si>
  <si>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</si>
  <si>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</si>
  <si>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</si>
  <si>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</si>
  <si>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</si>
  <si>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</si>
  <si>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</si>
  <si>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</si>
  <si>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</si>
  <si>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</si>
  <si>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</si>
  <si>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</si>
  <si>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</si>
  <si>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</si>
  <si>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</si>
  <si>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</si>
  <si>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</si>
  <si>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</si>
  <si>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</si>
  <si>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</si>
  <si>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</si>
  <si>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</si>
  <si>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</si>
  <si>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</si>
  <si>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</si>
  <si>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</si>
  <si>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</si>
  <si>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</si>
  <si>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</si>
  <si>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</si>
  <si>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</si>
  <si>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</si>
  <si>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</si>
  <si>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</si>
  <si>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</si>
  <si>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</si>
  <si>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</si>
  <si>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</si>
  <si>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</si>
  <si>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</si>
  <si>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</si>
  <si>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</si>
  <si>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</si>
  <si>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</si>
  <si>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</si>
  <si>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</si>
  <si>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</si>
  <si>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</si>
  <si>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</si>
  <si>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</si>
  <si>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</si>
  <si>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</si>
  <si>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</si>
  <si>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</si>
  <si>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</si>
  <si>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</si>
  <si>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</si>
  <si>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</si>
  <si>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</si>
  <si>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</si>
  <si>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</si>
  <si>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</si>
  <si>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</si>
  <si>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</si>
  <si>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</si>
  <si>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</si>
  <si>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</si>
  <si>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</si>
  <si>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</si>
  <si>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</si>
  <si>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</si>
  <si>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</si>
  <si>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</si>
  <si>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</si>
  <si>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</si>
  <si>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</si>
  <si>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</si>
  <si>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</si>
  <si>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</si>
  <si>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</si>
  <si>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</si>
  <si>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</si>
  <si>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</si>
  <si>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</si>
  <si>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</si>
  <si>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</si>
  <si>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</si>
  <si>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</si>
  <si>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</si>
  <si>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</si>
  <si>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</si>
  <si>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</si>
  <si>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</si>
  <si>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</si>
  <si>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</si>
  <si>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</si>
  <si>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</si>
  <si>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</si>
  <si>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</si>
  <si>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</si>
  <si>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</si>
  <si>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</si>
  <si>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</si>
  <si>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</si>
  <si>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</si>
  <si>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</si>
  <si>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</si>
  <si>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</si>
  <si>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</si>
  <si>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</si>
  <si>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</si>
  <si>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</si>
  <si>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</si>
  <si>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</si>
  <si>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</si>
  <si>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</si>
  <si>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</si>
  <si>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</si>
  <si>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</si>
  <si>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</si>
  <si>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</si>
  <si>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</si>
  <si>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</si>
  <si>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</si>
  <si>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</si>
  <si>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</si>
  <si>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</si>
  <si>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</si>
  <si>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</si>
  <si>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</si>
  <si>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</si>
  <si>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</si>
  <si>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</si>
  <si>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</si>
  <si>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</si>
  <si>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</si>
  <si>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</si>
  <si>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</si>
  <si>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</si>
  <si>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</si>
  <si>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</si>
  <si>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</si>
  <si>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</si>
  <si>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</si>
  <si>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</si>
  <si>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</si>
  <si>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</si>
  <si>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</si>
  <si>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</si>
  <si>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</si>
  <si>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</si>
  <si>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</si>
  <si>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</si>
  <si>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</si>
  <si>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</si>
  <si>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</si>
  <si>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</si>
  <si>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</si>
  <si>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</si>
  <si>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</si>
  <si>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</si>
  <si>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</si>
  <si>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</si>
  <si>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</si>
  <si>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</si>
  <si>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</si>
  <si>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</si>
  <si>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</si>
  <si>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</si>
  <si>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</si>
  <si>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</si>
  <si>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</si>
  <si>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</si>
  <si>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</si>
  <si>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</si>
  <si>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</si>
  <si>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</si>
  <si>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</si>
  <si>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</si>
  <si>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</si>
  <si>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</si>
  <si>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</si>
  <si>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</si>
  <si>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</si>
  <si>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</si>
  <si>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</si>
  <si>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</si>
  <si>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</si>
  <si>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</si>
  <si>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</si>
  <si>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</si>
  <si>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</si>
  <si>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</si>
  <si>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</si>
  <si>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</si>
  <si>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</si>
  <si>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</si>
  <si>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</si>
  <si>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</si>
  <si>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</si>
  <si>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</si>
  <si>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</si>
  <si>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</si>
  <si>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</si>
  <si>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</si>
  <si>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</si>
  <si>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</si>
  <si>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</si>
  <si>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</si>
  <si>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</si>
  <si>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</si>
  <si>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</si>
  <si>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</si>
  <si>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</si>
  <si>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</si>
  <si>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</si>
  <si>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</si>
  <si>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</si>
  <si>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</si>
  <si>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</si>
  <si>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</si>
  <si>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</si>
  <si>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</si>
  <si>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</si>
  <si>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</si>
  <si>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</si>
  <si>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</si>
  <si>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</si>
  <si>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</si>
  <si>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</si>
  <si>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</si>
  <si>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</si>
  <si>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</si>
  <si>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</si>
  <si>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</si>
  <si>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</si>
  <si>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</si>
  <si>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</si>
  <si>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</si>
  <si>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</si>
  <si>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</si>
  <si>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</si>
  <si>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</si>
  <si>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</si>
  <si>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</si>
  <si>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</si>
  <si>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</si>
  <si>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</si>
  <si>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</si>
  <si>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</si>
  <si>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</si>
  <si>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</si>
  <si>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</si>
  <si>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</si>
  <si>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</si>
  <si>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</si>
  <si>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</si>
  <si>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</si>
  <si>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</si>
  <si>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</si>
  <si>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</si>
  <si>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</si>
  <si>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</si>
  <si>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</si>
  <si>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</si>
  <si>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</si>
  <si>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</si>
  <si>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</si>
  <si>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</si>
  <si>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</si>
  <si>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</si>
  <si>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</si>
  <si>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</si>
  <si>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</si>
  <si>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</si>
  <si>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</si>
  <si>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</si>
  <si>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</si>
  <si>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</si>
  <si>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</si>
  <si>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</si>
  <si>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</si>
  <si>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</si>
  <si>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</si>
  <si>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</si>
  <si>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</si>
  <si>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</si>
  <si>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</si>
  <si>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</si>
  <si>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</si>
  <si>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</si>
  <si>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</si>
  <si>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</si>
  <si>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</si>
  <si>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</si>
  <si>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</si>
  <si>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</si>
  <si>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</si>
  <si>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</si>
  <si>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</si>
  <si>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</si>
  <si>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</si>
  <si>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</si>
  <si>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</si>
  <si>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</si>
  <si>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</si>
  <si>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</si>
  <si>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</si>
  <si>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</si>
  <si>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</si>
  <si>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</si>
  <si>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</si>
  <si>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</si>
  <si>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</si>
  <si>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</si>
  <si>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</si>
  <si>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</si>
  <si>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</si>
  <si>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</si>
  <si>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</si>
  <si>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</si>
  <si>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</si>
  <si>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</si>
  <si>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</si>
  <si>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</si>
  <si>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</si>
  <si>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</si>
  <si>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</si>
  <si>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</si>
  <si>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</si>
  <si>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</si>
  <si>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</si>
  <si>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</si>
  <si>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</si>
  <si>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</si>
  <si>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</si>
  <si>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</si>
  <si>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</si>
  <si>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</si>
  <si>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</si>
  <si>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</si>
  <si>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</si>
  <si>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</si>
  <si>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</si>
  <si>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</si>
  <si>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</si>
  <si>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</si>
  <si>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</si>
  <si>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</si>
  <si>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</si>
  <si>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</si>
  <si>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</si>
  <si>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</si>
  <si>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</si>
  <si>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</si>
  <si>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</si>
  <si>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</si>
  <si>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</si>
  <si>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</si>
  <si>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</si>
  <si>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</si>
  <si>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</si>
  <si>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</si>
  <si>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</si>
  <si>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</si>
  <si>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</si>
  <si>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</si>
  <si>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</si>
  <si>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</si>
  <si>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</si>
  <si>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</si>
  <si>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</si>
  <si>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</si>
  <si>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</si>
  <si>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</si>
  <si>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</si>
  <si>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</si>
  <si>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</si>
  <si>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</si>
  <si>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</si>
  <si>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</si>
  <si>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</si>
  <si>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</si>
  <si>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</si>
  <si>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</si>
  <si>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</si>
  <si>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</si>
  <si>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</si>
  <si>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</si>
  <si>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</si>
  <si>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</si>
  <si>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</si>
  <si>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</si>
  <si>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</si>
  <si>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</si>
  <si>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</si>
  <si>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</si>
  <si>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</si>
  <si>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</si>
  <si>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</si>
  <si>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</si>
  <si>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</si>
  <si>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</si>
  <si>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</si>
  <si>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</si>
  <si>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</si>
  <si>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</si>
  <si>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</si>
  <si>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</si>
  <si>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</si>
  <si>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</si>
  <si>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</si>
  <si>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</si>
  <si>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</si>
  <si>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</si>
  <si>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</si>
  <si>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</si>
  <si>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</si>
  <si>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</si>
  <si>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</si>
  <si>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</si>
  <si>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</si>
  <si>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</si>
  <si>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</si>
  <si>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</si>
  <si>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</si>
  <si>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</si>
  <si>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</si>
  <si>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</si>
  <si>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</si>
  <si>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</si>
  <si>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</si>
  <si>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</si>
  <si>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</si>
  <si>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</si>
  <si>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</si>
  <si>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</si>
  <si>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</si>
  <si>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</si>
  <si>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</si>
  <si>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</si>
  <si>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</si>
  <si>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</si>
  <si>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</si>
  <si>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</si>
  <si>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</si>
  <si>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</si>
  <si>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</si>
  <si>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</si>
  <si>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</si>
  <si>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</si>
  <si>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</si>
  <si>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</si>
  <si>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</si>
  <si>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</si>
  <si>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</si>
  <si>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</si>
  <si>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</si>
  <si>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</si>
  <si>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</si>
  <si>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</si>
  <si>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</si>
  <si>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</si>
  <si>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</si>
  <si>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</si>
  <si>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</si>
  <si>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</si>
  <si>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</si>
  <si>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</si>
  <si>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</si>
  <si>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</si>
  <si>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</si>
  <si>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</si>
  <si>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</si>
  <si>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</si>
  <si>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</si>
  <si>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</si>
  <si>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</si>
  <si>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</si>
  <si>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</si>
  <si>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</si>
  <si>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</si>
  <si>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</si>
  <si>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</si>
  <si>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</si>
  <si>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</si>
  <si>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</si>
  <si>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</si>
  <si>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</si>
  <si>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</si>
  <si>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</si>
  <si>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</si>
  <si>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</si>
  <si>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</si>
  <si>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</si>
  <si>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</si>
  <si>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</si>
  <si>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</si>
  <si>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</si>
  <si>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</si>
  <si>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</si>
  <si>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</si>
  <si>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</si>
  <si>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</si>
  <si>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</si>
  <si>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</si>
  <si>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</si>
  <si>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</si>
  <si>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</si>
  <si>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</si>
  <si>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</si>
  <si>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</si>
  <si>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</si>
  <si>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</si>
  <si>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</si>
  <si>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</si>
  <si>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</si>
  <si>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</si>
  <si>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</si>
  <si>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</si>
  <si>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</si>
  <si>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</si>
  <si>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</si>
  <si>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</si>
  <si>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</si>
  <si>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</si>
  <si>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</si>
  <si>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</si>
  <si>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</si>
  <si>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</si>
  <si>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</si>
  <si>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</si>
  <si>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</si>
  <si>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</si>
  <si>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</si>
  <si>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</si>
  <si>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</si>
  <si>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</si>
  <si>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</si>
  <si>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</si>
  <si>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</si>
  <si>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</si>
  <si>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</si>
  <si>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</si>
  <si>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</si>
  <si>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</si>
  <si>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</si>
  <si>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</si>
  <si>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</si>
  <si>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</si>
  <si>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</si>
  <si>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</si>
  <si>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</si>
  <si>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</si>
  <si>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</si>
  <si>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</si>
  <si>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</si>
  <si>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</si>
  <si>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</si>
  <si>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</si>
  <si>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</si>
  <si>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</si>
  <si>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</si>
  <si>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</si>
  <si>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</si>
  <si>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</si>
  <si>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</si>
  <si>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</si>
  <si>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</si>
  <si>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</si>
  <si>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</si>
  <si>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</si>
  <si>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</si>
  <si>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</si>
  <si>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</si>
  <si>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</si>
  <si>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</si>
  <si>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</si>
  <si>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</si>
  <si>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</si>
  <si>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</si>
  <si>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</si>
  <si>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</si>
  <si>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</si>
  <si>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</si>
  <si>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</si>
  <si>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</si>
  <si>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</si>
  <si>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</si>
  <si>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</si>
  <si>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</si>
  <si>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</si>
  <si>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</si>
  <si>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</si>
  <si>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</si>
  <si>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</si>
  <si>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</si>
  <si>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</si>
  <si>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</si>
  <si>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</si>
  <si>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</si>
  <si>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</si>
  <si>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</si>
  <si>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</si>
  <si>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</si>
  <si>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</si>
  <si>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</si>
  <si>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</si>
  <si>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</si>
  <si>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</si>
  <si>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</si>
  <si>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</si>
  <si>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</si>
  <si>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</si>
  <si>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</si>
  <si>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</si>
  <si>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</si>
  <si>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</si>
  <si>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</si>
  <si>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</si>
  <si>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</si>
  <si>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</si>
  <si>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</si>
  <si>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</si>
  <si>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</si>
  <si>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</si>
  <si>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</si>
  <si>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</si>
  <si>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</si>
  <si>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</si>
  <si>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</si>
  <si>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</si>
  <si>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</si>
  <si>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</si>
  <si>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</si>
  <si>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</si>
  <si>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</si>
  <si>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</si>
  <si>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</si>
  <si>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</si>
  <si>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</si>
  <si>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</si>
  <si>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</si>
  <si>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</si>
  <si>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</si>
  <si>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</si>
  <si>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</si>
  <si>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</si>
  <si>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</si>
  <si>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</si>
  <si>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</si>
  <si>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</si>
  <si>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</si>
  <si>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</si>
  <si>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</si>
  <si>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</si>
  <si>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</si>
  <si>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</si>
  <si>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</si>
  <si>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</si>
  <si>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</si>
  <si>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</si>
  <si>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</si>
  <si>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</si>
  <si>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</si>
  <si>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</si>
  <si>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</si>
  <si>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</si>
  <si>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</si>
  <si>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</si>
  <si>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</si>
  <si>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</si>
  <si>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</si>
  <si>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</si>
  <si>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</si>
  <si>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</si>
  <si>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</si>
  <si>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</si>
  <si>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</si>
  <si>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</si>
  <si>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</si>
  <si>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</si>
  <si>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</si>
  <si>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</si>
  <si>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</si>
  <si>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</si>
  <si>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</si>
  <si>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</si>
  <si>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</si>
  <si>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</si>
  <si>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</si>
  <si>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</si>
  <si>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</si>
  <si>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</si>
  <si>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</si>
  <si>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</si>
  <si>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</si>
  <si>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</si>
  <si>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</si>
  <si>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</si>
  <si>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</si>
  <si>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</si>
  <si>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</si>
  <si>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</si>
  <si>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</si>
  <si>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</si>
  <si>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</si>
  <si>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</si>
  <si>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</si>
  <si>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</si>
  <si>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</si>
  <si>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</si>
  <si>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</si>
  <si>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</si>
  <si>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</si>
  <si>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</si>
  <si>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</si>
  <si>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</si>
  <si>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</si>
  <si>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</si>
  <si>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</si>
  <si>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</si>
  <si>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</si>
  <si>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</si>
  <si>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</si>
  <si>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</si>
  <si>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</si>
  <si>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</si>
  <si>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</si>
  <si>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</si>
  <si>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</si>
  <si>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</si>
  <si>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</si>
  <si>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</si>
  <si>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</si>
  <si>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</si>
  <si>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</si>
  <si>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</si>
  <si>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</si>
  <si>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</si>
  <si>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</si>
  <si>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</si>
  <si>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</si>
  <si>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</si>
  <si>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</si>
  <si>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</si>
  <si>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</si>
  <si>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</si>
  <si>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</si>
  <si>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</si>
  <si>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</si>
  <si>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</si>
  <si>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</si>
  <si>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</si>
  <si>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</si>
  <si>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</si>
  <si>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</si>
  <si>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</si>
  <si>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</si>
  <si>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</si>
  <si>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</si>
  <si>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</si>
  <si>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</si>
  <si>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</si>
  <si>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</si>
  <si>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</si>
  <si>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</si>
  <si>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</si>
  <si>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</si>
  <si>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</si>
  <si>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</si>
  <si>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</si>
  <si>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</si>
  <si>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</si>
  <si>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</si>
  <si>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</si>
  <si>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</si>
  <si>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</si>
  <si>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</si>
  <si>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</si>
  <si>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</si>
  <si>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</si>
  <si>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</si>
  <si>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</si>
  <si>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</si>
  <si>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</si>
  <si>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</si>
  <si>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</si>
  <si>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</si>
  <si>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</si>
  <si>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</si>
  <si>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</si>
  <si>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</si>
  <si>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</si>
  <si>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</si>
  <si>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</si>
  <si>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</si>
  <si>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</si>
  <si>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</si>
  <si>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</si>
  <si>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</si>
  <si>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</si>
  <si>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</si>
  <si>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</si>
  <si>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</si>
  <si>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</si>
  <si>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</si>
  <si>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</si>
  <si>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</si>
  <si>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</si>
  <si>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</si>
  <si>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</si>
  <si>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</si>
  <si>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</si>
  <si>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</si>
  <si>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</si>
  <si>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</si>
  <si>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</si>
  <si>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</si>
  <si>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</si>
  <si>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</si>
  <si>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</si>
  <si>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</si>
  <si>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</si>
  <si>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</si>
  <si>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</si>
  <si>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</si>
  <si>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</si>
  <si>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</si>
  <si>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</si>
  <si>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</si>
  <si>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</si>
  <si>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</si>
  <si>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</si>
  <si>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</si>
  <si>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</si>
  <si>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</si>
  <si>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</si>
  <si>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</si>
  <si>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</si>
  <si>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</si>
  <si>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</si>
  <si>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</si>
  <si>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</si>
  <si>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</si>
  <si>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</si>
  <si>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</si>
  <si>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</si>
  <si>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</si>
  <si>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</si>
  <si>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</si>
  <si>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</si>
  <si>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</si>
  <si>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</si>
  <si>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</si>
  <si>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</si>
  <si>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</si>
  <si>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</si>
  <si>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</si>
  <si>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</si>
  <si>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</si>
  <si>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</si>
  <si>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</si>
  <si>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</si>
  <si>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</si>
  <si>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</si>
  <si>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</si>
  <si>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</si>
  <si>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</si>
  <si>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</si>
  <si>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</si>
  <si>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</si>
  <si>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</si>
  <si>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</si>
  <si>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</si>
  <si>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</si>
  <si>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</si>
  <si>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</si>
  <si>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</si>
  <si>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</si>
  <si>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</si>
  <si>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</si>
  <si>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</si>
  <si>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</si>
  <si>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</si>
  <si>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</si>
  <si>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</si>
  <si>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</si>
  <si>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</si>
  <si>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</si>
  <si>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</si>
  <si>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</si>
  <si>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</si>
  <si>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</si>
  <si>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</si>
  <si>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</si>
  <si>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</si>
  <si>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</si>
  <si>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</si>
  <si>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</si>
  <si>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</si>
  <si>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</si>
  <si>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</si>
  <si>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</si>
  <si>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</si>
  <si>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</si>
  <si>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</si>
  <si>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</si>
  <si>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</si>
  <si>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</si>
  <si>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</si>
  <si>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</si>
  <si>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</si>
  <si>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</si>
  <si>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</si>
  <si>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</si>
  <si>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</si>
  <si>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</si>
  <si>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</si>
  <si>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</si>
  <si>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</si>
  <si>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</si>
  <si>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</si>
  <si>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</si>
  <si>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</si>
  <si>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</si>
  <si>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</si>
  <si>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</si>
  <si>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</si>
  <si>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</si>
  <si>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</si>
  <si>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</si>
  <si>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</si>
  <si>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</si>
  <si>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</si>
  <si>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</si>
  <si>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</si>
  <si>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</si>
  <si>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</si>
  <si>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</si>
  <si>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</si>
  <si>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</si>
  <si>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</si>
  <si>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</si>
  <si>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</si>
  <si>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</si>
  <si>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</si>
  <si>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</si>
  <si>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</si>
  <si>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</si>
  <si>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</si>
  <si>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</si>
  <si>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</si>
  <si>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</si>
  <si>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</si>
  <si>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</si>
  <si>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</si>
  <si>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</si>
  <si>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</si>
  <si>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</si>
  <si>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</si>
  <si>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</si>
  <si>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</si>
  <si>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</si>
  <si>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</si>
  <si>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</si>
  <si>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</si>
  <si>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</si>
  <si>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</si>
  <si>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</si>
  <si>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</si>
  <si>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</si>
  <si>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</si>
  <si>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</si>
  <si>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</si>
  <si>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</si>
  <si>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</si>
  <si>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</si>
  <si>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</si>
  <si>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</si>
  <si>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</si>
  <si>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</si>
  <si>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</si>
  <si>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</si>
  <si>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</si>
  <si>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</si>
  <si>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</si>
  <si>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</si>
  <si>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</si>
  <si>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</si>
  <si>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</si>
  <si>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</si>
  <si>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</si>
  <si>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</si>
  <si>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</si>
  <si>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</si>
  <si>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</si>
  <si>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</si>
  <si>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</si>
  <si>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</si>
  <si>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</si>
  <si>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</si>
  <si>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</si>
  <si>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</si>
  <si>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</si>
  <si>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</si>
  <si>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</si>
  <si>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</si>
  <si>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</si>
  <si>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</si>
  <si>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</si>
  <si>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</si>
  <si>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</si>
  <si>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</si>
  <si>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</si>
  <si>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</si>
  <si>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</si>
  <si>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</si>
  <si>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</si>
  <si>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</si>
  <si>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</si>
  <si>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</si>
  <si>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</si>
  <si>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</si>
  <si>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</si>
  <si>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</si>
  <si>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</si>
  <si>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</si>
  <si>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</si>
  <si>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</si>
  <si>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</si>
  <si>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</si>
  <si>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</si>
  <si>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</si>
  <si>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</si>
  <si>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</si>
  <si>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</si>
  <si>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</si>
  <si>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</si>
  <si>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</si>
  <si>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</si>
  <si>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</si>
  <si>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</si>
  <si>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</si>
  <si>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</si>
  <si>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</si>
  <si>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</si>
  <si>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</si>
  <si>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</si>
  <si>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</si>
  <si>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</si>
  <si>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</si>
  <si>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</si>
  <si>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</si>
  <si>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</si>
  <si>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</si>
  <si>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</si>
  <si>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</si>
  <si>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</si>
  <si>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</si>
  <si>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</si>
  <si>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</si>
  <si>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</si>
  <si>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</si>
  <si>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</si>
  <si>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</si>
  <si>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</si>
  <si>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</si>
  <si>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</si>
  <si>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</si>
  <si>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</si>
  <si>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</si>
  <si>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</si>
  <si>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</si>
  <si>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</si>
  <si>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</si>
  <si>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</si>
  <si>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</si>
  <si>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</si>
  <si>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</si>
  <si>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</si>
  <si>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</si>
  <si>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</si>
  <si>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</si>
  <si>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</si>
  <si>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</si>
  <si>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</si>
  <si>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</si>
  <si>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</si>
  <si>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</si>
  <si>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</si>
  <si>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</si>
  <si>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</si>
  <si>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</si>
  <si>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</si>
  <si>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</si>
  <si>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</si>
  <si>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</si>
  <si>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</si>
  <si>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</si>
  <si>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</si>
  <si>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</si>
  <si>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</si>
  <si>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</si>
  <si>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</si>
  <si>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</si>
  <si>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</si>
  <si>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</si>
  <si>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</si>
  <si>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</si>
  <si>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</si>
  <si>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</si>
  <si>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</si>
  <si>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</si>
  <si>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</si>
  <si>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</si>
  <si>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</si>
  <si>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</si>
  <si>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</si>
  <si>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</si>
  <si>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</si>
  <si>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</si>
  <si>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</si>
  <si>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</si>
  <si>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</si>
  <si>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</si>
  <si>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</si>
  <si>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</si>
  <si>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</si>
  <si>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</si>
  <si>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</si>
  <si>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</si>
  <si>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</si>
  <si>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</si>
  <si>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</si>
  <si>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</si>
  <si>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</si>
  <si>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</si>
  <si>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</si>
  <si>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</si>
  <si>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</si>
  <si>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</si>
  <si>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</si>
  <si>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</si>
  <si>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</si>
  <si>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</si>
  <si>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</si>
  <si>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</si>
  <si>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</si>
  <si>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</si>
  <si>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</si>
  <si>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</si>
  <si>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</si>
  <si>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</si>
  <si>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</si>
  <si>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</si>
  <si>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</si>
  <si>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</si>
  <si>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</si>
  <si>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</si>
  <si>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</si>
  <si>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</si>
  <si>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</si>
  <si>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</si>
  <si>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</si>
  <si>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</si>
  <si>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</si>
  <si>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</si>
  <si>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</si>
  <si>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</si>
  <si>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</si>
  <si>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</si>
  <si>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</si>
  <si>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</si>
  <si>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</si>
  <si>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</si>
  <si>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</si>
  <si>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</si>
  <si>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</si>
  <si>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</si>
  <si>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</si>
  <si>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</si>
  <si>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</si>
  <si>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</si>
  <si>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</si>
  <si>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</si>
  <si>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</si>
  <si>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</si>
  <si>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</si>
  <si>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</si>
  <si>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</si>
  <si>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</si>
  <si>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</si>
  <si>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</si>
  <si>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</si>
  <si>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</si>
  <si>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</si>
  <si>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</si>
  <si>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</si>
  <si>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</si>
  <si>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</si>
  <si>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</si>
  <si>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</si>
  <si>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</si>
  <si>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</si>
  <si>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</si>
  <si>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</si>
  <si>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</si>
  <si>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</si>
  <si>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</si>
  <si>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</si>
  <si>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</si>
  <si>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</si>
  <si>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</si>
  <si>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</si>
  <si>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</si>
  <si>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</si>
  <si>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</si>
  <si>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</si>
  <si>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</si>
  <si>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</si>
  <si>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</si>
  <si>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</si>
  <si>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</si>
  <si>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</si>
  <si>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</si>
  <si>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</si>
  <si>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</si>
  <si>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</si>
  <si>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</si>
  <si>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</si>
  <si>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</si>
  <si>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</si>
  <si>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</si>
  <si>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</si>
  <si>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</si>
  <si>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</si>
  <si>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</si>
  <si>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</si>
  <si>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</si>
  <si>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</si>
  <si>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</si>
  <si>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</si>
  <si>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</si>
  <si>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</si>
  <si>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</si>
  <si>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</si>
  <si>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</si>
  <si>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</si>
  <si>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</si>
  <si>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</si>
  <si>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</si>
  <si>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</si>
  <si>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</si>
  <si>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</si>
  <si>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</si>
  <si>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</si>
  <si>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</si>
  <si>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</si>
  <si>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</si>
  <si>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</si>
  <si>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</si>
  <si>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</si>
  <si>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</si>
  <si>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</si>
  <si>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</si>
  <si>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</si>
  <si>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</si>
  <si>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</si>
  <si>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</si>
  <si>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</si>
  <si>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</si>
  <si>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</si>
  <si>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</si>
  <si>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</si>
  <si>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</si>
  <si>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</si>
  <si>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</si>
  <si>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</si>
  <si>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</si>
  <si>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</si>
  <si>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</si>
  <si>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</si>
  <si>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</si>
  <si>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</si>
  <si>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</si>
  <si>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</si>
  <si>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</si>
  <si>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</si>
  <si>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</si>
  <si>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</si>
  <si>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</si>
  <si>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</si>
  <si>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</si>
  <si>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</si>
  <si>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</si>
  <si>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</si>
  <si>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</si>
  <si>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</si>
  <si>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</si>
  <si>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</si>
  <si>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</si>
  <si>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</si>
  <si>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</si>
  <si>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</si>
  <si>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</si>
  <si>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</si>
  <si>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</si>
  <si>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</si>
  <si>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</si>
  <si>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</si>
  <si>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</si>
  <si>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</si>
  <si>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</si>
  <si>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</si>
  <si>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</si>
  <si>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</si>
  <si>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</si>
  <si>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</si>
  <si>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</si>
  <si>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</si>
  <si>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</si>
  <si>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</si>
  <si>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</si>
  <si>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</si>
  <si>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</si>
  <si>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</si>
  <si>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</si>
  <si>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</si>
  <si>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</si>
  <si>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</si>
  <si>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</si>
  <si>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</si>
  <si>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</si>
  <si>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</si>
  <si>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</si>
  <si>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</si>
  <si>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</si>
  <si>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</si>
  <si>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</si>
  <si>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</si>
  <si>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</si>
  <si>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</si>
  <si>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</si>
  <si>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</si>
  <si>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</si>
  <si>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</si>
  <si>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</si>
  <si>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</si>
  <si>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</si>
  <si>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</si>
  <si>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</si>
  <si>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</si>
  <si>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</si>
  <si>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</si>
  <si>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</si>
  <si>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</si>
  <si>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</si>
  <si>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</si>
  <si>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</si>
  <si>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</si>
  <si>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</si>
  <si>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</si>
  <si>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</si>
  <si>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</si>
  <si>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</si>
  <si>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</si>
  <si>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</si>
  <si>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</si>
  <si>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</si>
  <si>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</si>
  <si>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</si>
  <si>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</si>
  <si>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</si>
  <si>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</si>
  <si>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</si>
  <si>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</si>
  <si>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</si>
  <si>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</si>
  <si>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</si>
  <si>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</si>
  <si>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</si>
  <si>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</si>
  <si>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</si>
  <si>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</si>
  <si>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</si>
  <si>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</si>
  <si>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</si>
  <si>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</si>
  <si>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</si>
  <si>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</si>
  <si>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</si>
  <si>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</si>
  <si>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</si>
  <si>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</si>
  <si>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</si>
  <si>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</si>
  <si>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</si>
  <si>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</si>
  <si>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</si>
  <si>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</si>
  <si>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</si>
  <si>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</si>
  <si>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</si>
  <si>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</si>
  <si>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</si>
  <si>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</si>
  <si>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</si>
  <si>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</si>
  <si>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</si>
  <si>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</si>
  <si>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</si>
  <si>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</si>
  <si>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</si>
  <si>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</si>
  <si>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</si>
  <si>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</si>
  <si>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</si>
  <si>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</si>
  <si>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</si>
  <si>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</si>
  <si>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</si>
  <si>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</si>
  <si>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</si>
  <si>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</si>
  <si>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</si>
  <si>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</si>
  <si>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</si>
  <si>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</si>
  <si>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</si>
  <si>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</si>
  <si>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</si>
  <si>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</si>
  <si>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</si>
  <si>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</si>
  <si>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</si>
  <si>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</si>
  <si>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</si>
  <si>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</si>
  <si>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</si>
  <si>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</si>
  <si>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</si>
  <si>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</si>
  <si>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</si>
  <si>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</si>
  <si>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</si>
  <si>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</si>
  <si>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</si>
  <si>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</si>
  <si>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</si>
  <si>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</si>
  <si>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</si>
  <si>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</si>
  <si>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</si>
  <si>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</si>
  <si>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</si>
  <si>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</si>
  <si>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</si>
  <si>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</si>
  <si>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</si>
  <si>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</si>
  <si>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</si>
  <si>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</si>
  <si>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</si>
  <si>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</si>
  <si>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</si>
  <si>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</si>
  <si>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</si>
  <si>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</si>
  <si>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</si>
  <si>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</si>
  <si>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</si>
  <si>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</si>
  <si>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</si>
  <si>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</si>
  <si>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</si>
  <si>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</si>
  <si>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</si>
  <si>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</si>
  <si>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</si>
  <si>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</si>
  <si>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</si>
  <si>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</si>
  <si>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</si>
  <si>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</si>
  <si>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</si>
  <si>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</si>
  <si>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</si>
  <si>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</si>
  <si>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</si>
  <si>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</si>
  <si>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</si>
  <si>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</si>
  <si>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</si>
  <si>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</si>
  <si>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</si>
  <si>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</si>
  <si>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</si>
  <si>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</si>
  <si>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</si>
  <si>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</si>
  <si>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</si>
  <si>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</si>
  <si>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</si>
  <si>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</si>
  <si>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</si>
  <si>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</si>
  <si>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</si>
  <si>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</si>
  <si>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</si>
  <si>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</si>
  <si>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</si>
  <si>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</si>
  <si>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</si>
  <si>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</si>
  <si>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</si>
  <si>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</si>
  <si>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</si>
  <si>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</si>
  <si>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</si>
  <si>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</si>
  <si>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</si>
  <si>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</si>
  <si>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</si>
  <si>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</si>
  <si>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</si>
  <si>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</si>
  <si>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</si>
  <si>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</si>
  <si>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</si>
  <si>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</si>
  <si>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</si>
  <si>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</si>
  <si>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</si>
  <si>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</si>
  <si>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</si>
  <si>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</si>
  <si>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</si>
  <si>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</si>
  <si>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</si>
  <si>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</si>
  <si>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</si>
  <si>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</si>
  <si>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</si>
  <si>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</si>
  <si>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</si>
  <si>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</si>
  <si>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</si>
  <si>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</si>
  <si>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</si>
  <si>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</si>
  <si>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</si>
  <si>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</si>
  <si>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</si>
  <si>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</si>
  <si>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</si>
  <si>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</si>
  <si>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</si>
  <si>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</si>
  <si>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</si>
  <si>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</si>
  <si>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</si>
  <si>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</si>
  <si>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</si>
  <si>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</si>
  <si>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</si>
  <si>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</si>
  <si>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</si>
  <si>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</si>
  <si>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</si>
  <si>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</si>
  <si>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</si>
  <si>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</si>
  <si>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</si>
  <si>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</si>
  <si>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</si>
  <si>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</si>
  <si>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</si>
  <si>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</si>
  <si>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</si>
  <si>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</si>
  <si>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</si>
  <si>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</si>
  <si>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</si>
  <si>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</si>
  <si>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</si>
  <si>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</si>
  <si>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</si>
  <si>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</si>
  <si>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</si>
  <si>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</si>
  <si>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</si>
  <si>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</si>
  <si>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</si>
  <si>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</si>
  <si>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</si>
  <si>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</si>
  <si>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</si>
  <si>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</si>
  <si>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</si>
  <si>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</si>
  <si>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</si>
  <si>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</si>
  <si>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</si>
  <si>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</si>
  <si>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</si>
  <si>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</si>
  <si>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</si>
  <si>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</si>
  <si>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</si>
  <si>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</si>
  <si>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</si>
  <si>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</si>
  <si>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</si>
  <si>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</si>
  <si>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</si>
  <si>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</si>
  <si>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</si>
  <si>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</si>
  <si>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</si>
  <si>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</si>
  <si>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</si>
  <si>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</si>
  <si>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</si>
  <si>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</si>
  <si>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</si>
  <si>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</si>
  <si>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</si>
  <si>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</si>
  <si>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</si>
  <si>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</si>
  <si>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</si>
  <si>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</si>
  <si>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</si>
  <si>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</si>
  <si>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</si>
  <si>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</si>
  <si>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</si>
  <si>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</si>
  <si>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</si>
  <si>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</si>
  <si>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</si>
  <si>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</si>
  <si>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</si>
  <si>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</si>
  <si>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</si>
  <si>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</si>
  <si>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</si>
  <si>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</si>
  <si>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</si>
  <si>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</si>
  <si>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</si>
  <si>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</si>
  <si>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</si>
  <si>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</si>
  <si>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</si>
  <si>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</si>
  <si>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</si>
  <si>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</si>
  <si>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</si>
  <si>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</si>
  <si>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</si>
  <si>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</si>
  <si>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</si>
  <si>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</si>
  <si>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</si>
  <si>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</si>
  <si>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</si>
  <si>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</si>
  <si>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</si>
  <si>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</si>
  <si>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</si>
  <si>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</si>
  <si>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</si>
  <si>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</si>
  <si>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</si>
  <si>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</si>
  <si>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</si>
  <si>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</si>
  <si>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</si>
  <si>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</si>
  <si>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</si>
  <si>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</si>
  <si>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</si>
  <si>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</si>
  <si>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</si>
  <si>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</si>
  <si>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</si>
  <si>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</si>
  <si>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</si>
  <si>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</si>
  <si>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</si>
  <si>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</si>
  <si>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</si>
  <si>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</si>
  <si>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</si>
  <si>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</si>
  <si>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</si>
  <si>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</si>
  <si>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</si>
  <si>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</si>
  <si>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</si>
  <si>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</si>
  <si>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</si>
  <si>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</si>
  <si>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</si>
  <si>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</si>
  <si>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</si>
  <si>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</si>
  <si>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</si>
  <si>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</si>
  <si>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</si>
  <si>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</si>
  <si>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</si>
  <si>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</si>
  <si>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</si>
  <si>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</si>
  <si>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</si>
  <si>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</si>
  <si>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</si>
  <si>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</si>
  <si>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</si>
  <si>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</si>
  <si>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</si>
  <si>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</si>
  <si>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</si>
  <si>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</si>
  <si>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</si>
  <si>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</si>
  <si>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</si>
  <si>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</si>
  <si>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</si>
  <si>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</si>
  <si>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</si>
  <si>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</si>
  <si>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</si>
  <si>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</si>
  <si>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</si>
  <si>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</si>
  <si>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</si>
  <si>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</si>
  <si>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</si>
  <si>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</si>
  <si>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</si>
  <si>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</si>
  <si>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</si>
  <si>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</si>
  <si>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</si>
  <si>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</si>
  <si>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</si>
  <si>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</si>
  <si>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</si>
  <si>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</si>
  <si>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</si>
  <si>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</si>
  <si>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</si>
  <si>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</si>
  <si>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</si>
  <si>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</si>
  <si>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</si>
  <si>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</si>
  <si>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</si>
  <si>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</si>
  <si>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</si>
  <si>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</si>
  <si>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</si>
  <si>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</si>
  <si>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</si>
  <si>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</si>
  <si>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</si>
  <si>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</si>
  <si>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</si>
  <si>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</si>
  <si>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</si>
  <si>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</si>
  <si>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</si>
  <si>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</si>
  <si>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</si>
  <si>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</si>
  <si>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</si>
  <si>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</si>
  <si>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</si>
  <si>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</si>
  <si>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</si>
  <si>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</si>
  <si>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</si>
  <si>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</si>
  <si>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</si>
  <si>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</si>
  <si>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</si>
  <si>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</si>
  <si>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</si>
  <si>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</si>
  <si>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</si>
  <si>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</si>
  <si>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</si>
  <si>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</si>
  <si>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</si>
  <si>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</si>
  <si>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</si>
  <si>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</si>
  <si>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</si>
  <si>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</si>
  <si>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</si>
  <si>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</si>
  <si>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</si>
  <si>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</si>
  <si>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</si>
  <si>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</si>
  <si>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</si>
  <si>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</si>
  <si>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</si>
  <si>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</si>
  <si>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</si>
  <si>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</si>
  <si>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</si>
  <si>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</si>
  <si>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</si>
  <si>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</si>
  <si>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</si>
  <si>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</si>
  <si>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</si>
  <si>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</si>
  <si>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</si>
  <si>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</si>
  <si>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</si>
  <si>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</si>
  <si>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</si>
  <si>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</si>
  <si>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</si>
  <si>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</si>
  <si>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</si>
  <si>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</si>
  <si>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</si>
  <si>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</si>
  <si>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</si>
  <si>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</si>
  <si>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</si>
  <si>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</si>
  <si>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</si>
  <si>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</si>
  <si>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</si>
  <si>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</si>
  <si>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</si>
  <si>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</si>
  <si>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</si>
  <si>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</si>
  <si>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</si>
  <si>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</si>
  <si>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</si>
  <si>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</si>
  <si>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</si>
  <si>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</si>
  <si>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</si>
  <si>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</si>
  <si>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</si>
  <si>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</si>
  <si>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</si>
  <si>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</si>
  <si>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</si>
  <si>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</si>
  <si>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</si>
  <si>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</si>
  <si>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</si>
  <si>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</si>
  <si>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</si>
  <si>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</si>
  <si>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</si>
  <si>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</si>
  <si>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</si>
  <si>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</si>
  <si>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</si>
  <si>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</si>
  <si>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</si>
  <si>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</si>
  <si>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</si>
  <si>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</si>
  <si>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</si>
  <si>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</si>
  <si>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</si>
  <si>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</si>
  <si>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</si>
  <si>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</si>
  <si>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</si>
  <si>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</si>
  <si>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</si>
  <si>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</si>
  <si>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</si>
  <si>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</si>
  <si>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</si>
  <si>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</si>
  <si>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</si>
  <si>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</si>
  <si>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</si>
  <si>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</si>
  <si>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</si>
  <si>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</si>
  <si>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</si>
  <si>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</si>
  <si>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</si>
  <si>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</si>
  <si>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</si>
  <si>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</si>
  <si>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</si>
  <si>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</si>
  <si>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</si>
  <si>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</si>
  <si>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</si>
  <si>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</si>
  <si>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</si>
  <si>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</si>
  <si>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</si>
  <si>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</si>
  <si>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</si>
  <si>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</si>
  <si>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</si>
  <si>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</si>
  <si>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</si>
  <si>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</si>
  <si>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</si>
  <si>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</si>
  <si>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</si>
  <si>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</si>
  <si>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</si>
  <si>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</si>
  <si>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</si>
  <si>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</si>
  <si>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</si>
  <si>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</si>
  <si>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</si>
  <si>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</si>
  <si>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</si>
  <si>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</si>
  <si>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</si>
  <si>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</si>
  <si>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</si>
  <si>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</si>
  <si>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</si>
  <si>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</si>
  <si>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</si>
  <si>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</si>
  <si>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</si>
  <si>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</si>
  <si>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</si>
  <si>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</si>
  <si>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</si>
  <si>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</si>
  <si>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</si>
  <si>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</si>
  <si>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</si>
  <si>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</si>
  <si>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</si>
  <si>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</si>
  <si>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</si>
  <si>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</si>
  <si>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</si>
  <si>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</si>
  <si>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</si>
  <si>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</si>
  <si>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</si>
  <si>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</si>
  <si>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</si>
  <si>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</si>
  <si>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</si>
  <si>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</si>
  <si>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</si>
  <si>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</si>
  <si>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</si>
  <si>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</si>
  <si>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</si>
  <si>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</si>
  <si>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</si>
  <si>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</si>
  <si>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</si>
  <si>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</si>
  <si>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</si>
  <si>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</si>
  <si>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</si>
  <si>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</si>
  <si>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</si>
  <si>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</si>
  <si>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</si>
  <si>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</si>
  <si>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</si>
  <si>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</si>
  <si>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</si>
  <si>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</si>
  <si>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</si>
  <si>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</si>
  <si>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</si>
  <si>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</si>
  <si>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</si>
  <si>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</si>
  <si>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</si>
  <si>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</si>
  <si>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</si>
  <si>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</si>
  <si>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</si>
  <si>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</si>
  <si>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</si>
  <si>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</si>
  <si>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</si>
  <si>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</si>
  <si>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</si>
  <si>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</si>
  <si>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</si>
  <si>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</si>
  <si>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</si>
  <si>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</si>
  <si>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</si>
  <si>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</si>
  <si>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</si>
  <si>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</si>
  <si>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</si>
  <si>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</si>
  <si>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</si>
  <si>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</si>
  <si>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</si>
  <si>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</si>
  <si>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</si>
  <si>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</si>
  <si>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</si>
  <si>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</si>
  <si>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</si>
  <si>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</si>
  <si>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</si>
  <si>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</si>
  <si>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</si>
  <si>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</si>
  <si>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</si>
  <si>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</si>
  <si>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</si>
  <si>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</si>
  <si>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</si>
  <si>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</si>
  <si>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</si>
  <si>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</si>
  <si>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</si>
  <si>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</si>
  <si>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</si>
  <si>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</si>
  <si>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</si>
  <si>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</si>
  <si>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</si>
  <si>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</si>
  <si>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</si>
  <si>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</si>
  <si>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</si>
  <si>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</si>
  <si>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</si>
  <si>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</si>
  <si>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</si>
  <si>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</si>
  <si>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</si>
  <si>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</si>
  <si>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</si>
  <si>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</si>
  <si>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</si>
  <si>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</si>
  <si>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</si>
  <si>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</si>
  <si>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</si>
  <si>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</si>
  <si>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</si>
  <si>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</si>
  <si>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</si>
  <si>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</si>
  <si>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</si>
  <si>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</si>
  <si>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</si>
  <si>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</si>
  <si>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</si>
  <si>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</si>
  <si>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</si>
  <si>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</si>
  <si>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</si>
  <si>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</si>
  <si>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</si>
  <si>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</si>
  <si>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</si>
  <si>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</si>
  <si>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</si>
  <si>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</si>
  <si>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</si>
  <si>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</si>
  <si>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</si>
  <si>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</si>
  <si>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</si>
  <si>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</si>
  <si>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</si>
  <si>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</si>
  <si>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</si>
  <si>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</si>
  <si>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</si>
  <si>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</si>
  <si>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</si>
  <si>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</si>
  <si>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</si>
  <si>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</si>
  <si>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</si>
  <si>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</si>
  <si>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</si>
  <si>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</si>
  <si>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</si>
  <si>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</si>
  <si>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</si>
  <si>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</si>
  <si>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</si>
  <si>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</si>
  <si>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</si>
  <si>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</si>
  <si>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</si>
  <si>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</si>
  <si>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</si>
  <si>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</si>
  <si>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</si>
  <si>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</si>
  <si>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</si>
  <si>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</si>
  <si>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</si>
  <si>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</si>
  <si>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</si>
  <si>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</si>
  <si>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</si>
  <si>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</si>
  <si>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</si>
  <si>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</si>
  <si>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</si>
  <si>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</si>
  <si>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</si>
  <si>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</si>
  <si>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</si>
  <si>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</si>
  <si>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</si>
  <si>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</si>
  <si>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</si>
  <si>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</si>
  <si>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</si>
  <si>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</si>
  <si>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</si>
  <si>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</si>
  <si>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</si>
  <si>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</si>
  <si>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</si>
  <si>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</si>
  <si>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</si>
  <si>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</si>
  <si>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</si>
  <si>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</si>
  <si>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</si>
  <si>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</si>
  <si>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</si>
  <si>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</si>
  <si>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</si>
  <si>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</si>
  <si>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</si>
  <si>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</si>
  <si>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</si>
  <si>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</si>
  <si>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</si>
  <si>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</si>
  <si>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</si>
  <si>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</si>
  <si>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</si>
  <si>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</si>
  <si>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</si>
  <si>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</si>
  <si>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</si>
  <si>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</si>
  <si>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</si>
  <si>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</si>
  <si>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</si>
  <si>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</si>
  <si>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</si>
  <si>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</si>
  <si>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</si>
  <si>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</si>
  <si>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</si>
  <si>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</si>
  <si>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</si>
  <si>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</si>
  <si>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</si>
  <si>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</si>
  <si>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</si>
  <si>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</si>
  <si>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</si>
  <si>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</si>
  <si>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</si>
  <si>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</si>
  <si>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</si>
  <si>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</si>
  <si>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</si>
  <si>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</si>
  <si>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</si>
  <si>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</si>
  <si>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</si>
  <si>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</si>
  <si>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</si>
  <si>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</si>
  <si>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</si>
  <si>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</si>
  <si>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</si>
  <si>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</si>
  <si>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</si>
  <si>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</si>
  <si>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</si>
  <si>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</si>
  <si>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</si>
  <si>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</si>
  <si>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</si>
  <si>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</si>
  <si>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</si>
  <si>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</si>
  <si>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</si>
  <si>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</si>
  <si>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</si>
  <si>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</si>
  <si>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</si>
  <si>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</si>
  <si>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</si>
  <si>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</si>
  <si>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</si>
  <si>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</si>
  <si>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</si>
  <si>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</si>
  <si>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</si>
  <si>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</si>
  <si>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</si>
  <si>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</si>
  <si>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</si>
  <si>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</si>
  <si>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</si>
  <si>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</si>
  <si>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</si>
  <si>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</si>
  <si>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</si>
  <si>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</si>
  <si>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</si>
  <si>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</si>
  <si>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</si>
  <si>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</si>
  <si>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</si>
  <si>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</si>
  <si>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</si>
  <si>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</si>
  <si>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</si>
  <si>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</si>
  <si>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</si>
  <si>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</si>
  <si>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</si>
  <si>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</si>
  <si>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</si>
  <si>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</si>
  <si>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</si>
  <si>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</si>
  <si>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</si>
  <si>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</si>
  <si>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</si>
  <si>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</si>
  <si>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</si>
  <si>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</si>
  <si>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</si>
  <si>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</si>
  <si>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</si>
  <si>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</si>
  <si>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</si>
  <si>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</si>
  <si>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</si>
  <si>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</si>
  <si>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</si>
  <si>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</si>
  <si>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</si>
  <si>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</si>
  <si>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</si>
  <si>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</si>
  <si>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</si>
  <si>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</si>
  <si>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</si>
  <si>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</si>
  <si>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</si>
  <si>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</si>
  <si>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</si>
  <si>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</si>
  <si>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</si>
  <si>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</si>
  <si>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</si>
  <si>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</si>
  <si>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</si>
  <si>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</si>
  <si>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</si>
  <si>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</si>
  <si>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</si>
  <si>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</si>
  <si>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</si>
  <si>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</si>
  <si>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</si>
  <si>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</si>
  <si>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</si>
  <si>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</si>
  <si>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</si>
  <si>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</si>
  <si>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</si>
  <si>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</si>
  <si>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</si>
  <si>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</si>
  <si>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</si>
  <si>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</si>
  <si>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</si>
  <si>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</si>
  <si>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</si>
  <si>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</si>
  <si>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</si>
  <si>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</si>
  <si>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</si>
  <si>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</si>
  <si>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</si>
  <si>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</si>
  <si>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</si>
  <si>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</si>
  <si>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</si>
  <si>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</si>
  <si>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</si>
  <si>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</si>
  <si>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</si>
  <si>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</si>
  <si>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</si>
  <si>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</si>
  <si>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</si>
  <si>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</si>
  <si>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</si>
  <si>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</si>
  <si>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</si>
  <si>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</si>
  <si>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</si>
  <si>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</si>
  <si>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</si>
  <si>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</si>
  <si>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</si>
  <si>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</si>
  <si>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</si>
  <si>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</si>
  <si>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</si>
  <si>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</si>
  <si>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</si>
  <si>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</si>
  <si>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</si>
  <si>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</si>
  <si>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</si>
  <si>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</si>
  <si>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</si>
  <si>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</si>
  <si>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</si>
  <si>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</si>
  <si>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</si>
  <si>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</si>
  <si>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</si>
  <si>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</si>
  <si>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</si>
  <si>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</si>
  <si>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</si>
  <si>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</si>
  <si>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</si>
  <si>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</si>
  <si>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</si>
  <si>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</si>
  <si>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</si>
  <si>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</si>
  <si>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</si>
  <si>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</si>
  <si>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</si>
  <si>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</si>
  <si>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</si>
  <si>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</si>
  <si>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</si>
  <si>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</si>
  <si>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</si>
  <si>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</si>
  <si>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</si>
  <si>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</si>
  <si>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</si>
  <si>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</si>
  <si>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</si>
  <si>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</si>
  <si>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</si>
  <si>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</si>
  <si>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</si>
  <si>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</si>
  <si>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</si>
  <si>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</si>
  <si>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</si>
  <si>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</si>
  <si>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</si>
  <si>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</si>
  <si>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</si>
  <si>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</si>
  <si>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</si>
  <si>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</si>
  <si>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</si>
  <si>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</si>
  <si>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</si>
  <si>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</si>
  <si>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</si>
  <si>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</si>
  <si>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</si>
  <si>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</si>
  <si>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</si>
  <si>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</si>
  <si>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</si>
  <si>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</si>
  <si>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</si>
  <si>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</si>
  <si>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</si>
  <si>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</si>
  <si>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</si>
  <si>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</si>
  <si>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</si>
  <si>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</si>
  <si>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</si>
  <si>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</si>
  <si>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</si>
  <si>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</si>
  <si>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</si>
  <si>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</si>
  <si>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</si>
  <si>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</si>
  <si>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</si>
  <si>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</si>
  <si>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</si>
  <si>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</si>
  <si>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</si>
  <si>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</si>
  <si>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</si>
  <si>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</si>
  <si>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</si>
  <si>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</si>
  <si>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</si>
  <si>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</si>
  <si>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</si>
  <si>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</si>
  <si>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</si>
  <si>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</si>
  <si>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</si>
  <si>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</si>
  <si>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</si>
  <si>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</si>
  <si>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</si>
  <si>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</si>
  <si>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</si>
  <si>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</si>
  <si>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</si>
  <si>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</si>
  <si>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</si>
  <si>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</si>
  <si>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</si>
  <si>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</si>
  <si>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</si>
  <si>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</si>
  <si>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</si>
  <si>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</si>
  <si>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</si>
  <si>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</si>
  <si>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</si>
  <si>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</si>
  <si>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</si>
  <si>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</si>
  <si>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</si>
  <si>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</si>
  <si>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</si>
  <si>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</si>
  <si>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</si>
  <si>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</si>
  <si>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</si>
  <si>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</si>
  <si>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</si>
  <si>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</si>
  <si>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</si>
  <si>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</si>
  <si>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</si>
  <si>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</si>
  <si>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</si>
  <si>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</si>
  <si>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</si>
  <si>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</si>
  <si>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</si>
  <si>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</si>
  <si>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</si>
  <si>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</si>
  <si>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</si>
  <si>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</si>
  <si>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</si>
  <si>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</si>
  <si>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</si>
  <si>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</si>
  <si>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</si>
  <si>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</si>
  <si>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</si>
  <si>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</si>
  <si>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</si>
  <si>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</si>
  <si>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</si>
  <si>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</si>
  <si>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</si>
  <si>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</si>
  <si>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</si>
  <si>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</si>
  <si>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</si>
  <si>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</si>
  <si>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</si>
  <si>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</si>
  <si>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</si>
  <si>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</si>
  <si>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</si>
  <si>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</si>
  <si>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</si>
  <si>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</si>
  <si>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</si>
  <si>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</si>
  <si>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</si>
  <si>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</si>
  <si>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</si>
  <si>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</si>
  <si>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</si>
  <si>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</si>
  <si>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</si>
  <si>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</si>
  <si>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</si>
  <si>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</si>
  <si>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</si>
  <si>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</si>
  <si>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</si>
  <si>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</si>
  <si>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</si>
  <si>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</si>
  <si>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</si>
  <si>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</si>
  <si>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</si>
  <si>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</si>
  <si>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</si>
  <si>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</si>
  <si>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</si>
  <si>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</si>
  <si>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</si>
  <si>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</si>
  <si>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</si>
  <si>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</si>
  <si>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</si>
  <si>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</si>
  <si>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</si>
  <si>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</si>
  <si>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</si>
  <si>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</si>
  <si>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</si>
  <si>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</si>
  <si>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</si>
  <si>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</si>
  <si>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</si>
  <si>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</si>
  <si>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</si>
  <si>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</si>
  <si>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</si>
  <si>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</si>
  <si>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</si>
  <si>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</si>
  <si>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</si>
  <si>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</si>
  <si>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</si>
  <si>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</si>
  <si>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</si>
  <si>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</si>
  <si>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</si>
  <si>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</si>
  <si>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</si>
  <si>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</si>
  <si>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</si>
  <si>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</si>
  <si>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</si>
  <si>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</si>
  <si>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</si>
  <si>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</si>
  <si>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</si>
  <si>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</si>
  <si>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</si>
  <si>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</si>
  <si>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</si>
  <si>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</si>
  <si>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</si>
  <si>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</si>
  <si>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</si>
  <si>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</si>
  <si>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</si>
  <si>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</si>
  <si>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</si>
  <si>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</si>
  <si>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</si>
  <si>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</si>
  <si>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</si>
  <si>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</si>
  <si>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</si>
  <si>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</si>
  <si>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</si>
  <si>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</si>
  <si>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</si>
  <si>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</si>
  <si>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</si>
  <si>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</si>
  <si>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</si>
  <si>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</si>
  <si>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</si>
  <si>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</si>
  <si>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</si>
  <si>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</si>
  <si>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</si>
  <si>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</si>
  <si>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</si>
  <si>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</si>
  <si>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</si>
  <si>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</si>
  <si>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</si>
  <si>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</si>
  <si>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</si>
  <si>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</si>
  <si>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</si>
  <si>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</si>
  <si>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</si>
  <si>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</si>
  <si>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</si>
  <si>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</si>
  <si>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</si>
  <si>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</si>
  <si>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</si>
  <si>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</si>
  <si>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</si>
  <si>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</si>
  <si>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</si>
  <si>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</si>
  <si>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</si>
  <si>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</si>
  <si>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</si>
  <si>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</si>
  <si>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</si>
  <si>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</si>
  <si>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</si>
  <si>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</si>
  <si>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</si>
  <si>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</si>
  <si>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</si>
  <si>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</si>
  <si>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</si>
  <si>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</si>
  <si>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</si>
  <si>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</si>
  <si>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</si>
  <si>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</si>
  <si>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</si>
  <si>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</si>
  <si>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</si>
  <si>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</si>
  <si>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</si>
  <si>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</si>
  <si>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</si>
  <si>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</si>
  <si>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</si>
  <si>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</si>
  <si>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</si>
  <si>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</si>
  <si>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</si>
  <si>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</si>
  <si>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</si>
  <si>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</si>
  <si>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</si>
  <si>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</si>
  <si>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</si>
  <si>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</si>
  <si>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</si>
  <si>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</si>
  <si>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</si>
  <si>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</si>
  <si>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</si>
  <si>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</si>
  <si>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</si>
  <si>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</si>
  <si>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</si>
  <si>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</si>
  <si>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</si>
  <si>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</si>
  <si>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</si>
  <si>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</si>
  <si>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</si>
  <si>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</si>
  <si>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</si>
  <si>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</si>
  <si>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</si>
  <si>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</si>
  <si>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</si>
  <si>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</si>
  <si>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</si>
  <si>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</si>
  <si>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</si>
  <si>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</si>
  <si>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</si>
  <si>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</si>
  <si>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</si>
  <si>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</si>
  <si>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</si>
  <si>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</si>
  <si>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</si>
  <si>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</si>
  <si>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</si>
  <si>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</si>
  <si>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</si>
  <si>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</si>
  <si>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</si>
  <si>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</si>
  <si>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</si>
  <si>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</si>
  <si>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</si>
  <si>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</si>
  <si>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</si>
  <si>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</si>
  <si>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</si>
  <si>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</si>
  <si>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</si>
  <si>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</si>
  <si>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</si>
  <si>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</si>
  <si>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</si>
  <si>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</si>
  <si>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</si>
  <si>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</si>
  <si>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</si>
  <si>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</si>
  <si>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</si>
  <si>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</si>
  <si>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</si>
  <si>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</si>
  <si>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</si>
  <si>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</si>
  <si>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</si>
  <si>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</si>
  <si>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</si>
  <si>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</si>
  <si>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</si>
  <si>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</si>
  <si>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</si>
  <si>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</si>
  <si>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</si>
  <si>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</si>
  <si>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</si>
  <si>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</si>
  <si>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</si>
  <si>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</si>
  <si>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</si>
  <si>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</si>
  <si>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</si>
  <si>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</si>
  <si>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</si>
  <si>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</si>
  <si>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</si>
  <si>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</si>
  <si>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</si>
  <si>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</si>
  <si>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</si>
  <si>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</si>
  <si>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</si>
  <si>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</si>
  <si>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</si>
  <si>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</si>
  <si>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</si>
  <si>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</si>
  <si>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</si>
  <si>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</si>
  <si>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</si>
  <si>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</si>
  <si>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</si>
  <si>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</si>
  <si>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</si>
  <si>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</si>
  <si>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</si>
  <si>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</si>
  <si>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</si>
  <si>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</si>
  <si>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</si>
  <si>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</si>
  <si>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</si>
  <si>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</si>
  <si>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</si>
  <si>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</si>
  <si>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</si>
  <si>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</si>
  <si>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</si>
  <si>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</si>
  <si>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</si>
  <si>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</si>
  <si>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</si>
  <si>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</si>
  <si>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</si>
  <si>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</si>
  <si>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</si>
  <si>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</si>
  <si>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</si>
  <si>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</si>
  <si>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</si>
  <si>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</si>
  <si>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</si>
  <si>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</si>
  <si>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</si>
  <si>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</si>
  <si>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</si>
  <si>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</si>
  <si>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</si>
  <si>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</si>
  <si>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</si>
  <si>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</si>
  <si>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</si>
  <si>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</si>
  <si>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</si>
  <si>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</si>
  <si>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</si>
  <si>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</si>
  <si>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</si>
  <si>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</si>
  <si>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</si>
  <si>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</si>
  <si>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</si>
  <si>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</si>
  <si>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</si>
  <si>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</si>
  <si>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</si>
  <si>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</si>
  <si>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</si>
  <si>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</si>
  <si>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</si>
  <si>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</si>
  <si>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</si>
  <si>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</si>
  <si>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</si>
  <si>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</si>
  <si>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</si>
  <si>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</si>
  <si>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</si>
  <si>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</si>
  <si>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</si>
  <si>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</si>
  <si>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</si>
  <si>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</si>
  <si>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</si>
  <si>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</si>
  <si>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</si>
  <si>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</si>
  <si>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</si>
  <si>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</si>
  <si>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</si>
  <si>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</si>
  <si>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</si>
  <si>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</si>
  <si>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</si>
  <si>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</si>
  <si>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</si>
  <si>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</si>
  <si>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</si>
  <si>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</si>
  <si>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</si>
  <si>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</si>
  <si>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</si>
  <si>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</si>
  <si>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</si>
  <si>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</si>
  <si>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</si>
  <si>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</si>
  <si>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</si>
  <si>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</si>
  <si>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</si>
  <si>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</si>
  <si>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</si>
  <si>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</si>
  <si>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</si>
  <si>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</si>
  <si>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</si>
  <si>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</si>
  <si>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</si>
  <si>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</si>
  <si>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</si>
  <si>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</si>
  <si>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</si>
  <si>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</si>
  <si>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</si>
  <si>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</si>
  <si>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</si>
  <si>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</si>
  <si>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</si>
  <si>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</si>
  <si>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</si>
  <si>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</si>
  <si>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</si>
  <si>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</si>
  <si>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</si>
  <si>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</si>
  <si>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</si>
  <si>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</si>
  <si>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</si>
  <si>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</si>
  <si>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</si>
  <si>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</si>
  <si>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</si>
  <si>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</si>
  <si>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</si>
  <si>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</si>
  <si>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</si>
  <si>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</si>
  <si>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</si>
  <si>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</si>
  <si>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</si>
  <si>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</si>
  <si>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</si>
  <si>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</si>
  <si>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</si>
  <si>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</si>
  <si>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</si>
  <si>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</si>
  <si>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</si>
  <si>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</si>
  <si>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</si>
  <si>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</si>
  <si>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</si>
  <si>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</si>
  <si>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</si>
  <si>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</si>
  <si>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</si>
  <si>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</si>
  <si>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</si>
  <si>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</si>
  <si>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</si>
  <si>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</si>
  <si>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</si>
  <si>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</si>
  <si>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</si>
  <si>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</si>
  <si>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</si>
  <si>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</si>
  <si>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</si>
  <si>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</si>
  <si>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</si>
  <si>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</si>
  <si>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</si>
  <si>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</si>
  <si>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</si>
  <si>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</si>
  <si>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</si>
  <si>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</si>
  <si>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</si>
  <si>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</si>
  <si>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</si>
  <si>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</si>
  <si>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</si>
  <si>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</si>
  <si>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</si>
  <si>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</si>
  <si>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</si>
  <si>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</si>
  <si>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</si>
  <si>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</si>
  <si>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</si>
  <si>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</si>
  <si>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</si>
  <si>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</si>
  <si>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</si>
  <si>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</si>
  <si>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</si>
  <si>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</si>
  <si>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</si>
  <si>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</si>
  <si>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</si>
  <si>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</si>
  <si>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</si>
  <si>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</si>
  <si>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</si>
  <si>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</si>
  <si>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</si>
  <si>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</si>
  <si>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</si>
  <si>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</si>
  <si>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</si>
  <si>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</si>
  <si>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</si>
  <si>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</si>
  <si>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</si>
  <si>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</si>
  <si>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</si>
  <si>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</si>
  <si>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</si>
  <si>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</si>
  <si>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</si>
  <si>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</si>
  <si>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</si>
  <si>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</si>
  <si>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</si>
  <si>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</si>
  <si>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</si>
  <si>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</si>
  <si>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</si>
  <si>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</si>
  <si>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</si>
  <si>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</si>
  <si>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</si>
  <si>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</si>
  <si>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</si>
  <si>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</si>
  <si>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</si>
  <si>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</si>
  <si>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</si>
  <si>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</si>
  <si>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</si>
  <si>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</si>
  <si>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</si>
  <si>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</si>
  <si>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</si>
  <si>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</si>
  <si>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</si>
  <si>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</si>
  <si>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</si>
  <si>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</si>
  <si>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</si>
  <si>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</si>
  <si>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</si>
  <si>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</si>
  <si>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</si>
  <si>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</si>
  <si>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</si>
  <si>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</si>
  <si>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</si>
  <si>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</si>
  <si>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</si>
  <si>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</si>
  <si>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</si>
  <si>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</si>
  <si>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</si>
  <si>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</si>
  <si>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</si>
  <si>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</si>
  <si>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</si>
  <si>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</si>
  <si>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</si>
  <si>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</si>
  <si>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</si>
  <si>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</si>
  <si>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</si>
  <si>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</si>
  <si>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</si>
  <si>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</si>
  <si>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</si>
  <si>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</si>
  <si>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</si>
  <si>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</si>
  <si>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</si>
  <si>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</si>
  <si>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</si>
  <si>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</si>
  <si>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</si>
  <si>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</si>
  <si>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</si>
  <si>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</si>
  <si>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</si>
  <si>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</si>
  <si>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</si>
  <si>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</si>
  <si>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</si>
  <si>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</si>
  <si>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</si>
  <si>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</si>
  <si>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</si>
  <si>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</si>
  <si>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</si>
  <si>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</si>
  <si>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</si>
  <si>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</si>
  <si>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</si>
  <si>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</si>
  <si>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</si>
  <si>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</si>
  <si>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</si>
  <si>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</si>
  <si>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</si>
  <si>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</si>
  <si>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</si>
  <si>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</si>
  <si>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</si>
  <si>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</si>
  <si>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</si>
  <si>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</si>
  <si>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</si>
  <si>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</si>
  <si>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</si>
  <si>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</si>
  <si>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</si>
  <si>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</si>
  <si>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</si>
  <si>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</si>
  <si>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</si>
  <si>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</si>
  <si>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</si>
  <si>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</si>
  <si>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</si>
  <si>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</si>
  <si>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</si>
  <si>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</si>
  <si>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</si>
  <si>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</si>
  <si>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</si>
  <si>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</si>
  <si>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</si>
  <si>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</si>
  <si>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</si>
  <si>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</si>
  <si>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</si>
  <si>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</si>
  <si>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</si>
  <si>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</si>
  <si>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</si>
  <si>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</si>
  <si>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</si>
  <si>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</si>
  <si>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</si>
  <si>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</si>
  <si>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</si>
  <si>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</si>
  <si>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</si>
  <si>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</si>
  <si>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</si>
  <si>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</si>
  <si>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</si>
  <si>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</si>
  <si>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</si>
  <si>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</si>
  <si>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</si>
  <si>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</si>
  <si>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</si>
  <si>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</si>
  <si>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</si>
  <si>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</si>
  <si>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</si>
  <si>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</si>
  <si>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</si>
  <si>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</si>
  <si>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</si>
  <si>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</si>
  <si>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</si>
  <si>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</si>
  <si>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</si>
  <si>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</si>
  <si>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</si>
  <si>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</si>
  <si>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</si>
  <si>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</si>
  <si>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</si>
  <si>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</si>
  <si>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</si>
  <si>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</si>
  <si>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</si>
  <si>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</si>
  <si>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</si>
  <si>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</si>
  <si>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</si>
  <si>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</si>
  <si>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</si>
  <si>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</si>
  <si>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</si>
  <si>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</si>
  <si>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</si>
  <si>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</si>
  <si>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</si>
  <si>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</si>
  <si>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</si>
  <si>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</si>
  <si>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</si>
  <si>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</si>
  <si>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</si>
  <si>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</si>
  <si>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</si>
  <si>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</si>
  <si>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</si>
  <si>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</si>
  <si>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</si>
  <si>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</si>
  <si>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</si>
  <si>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</si>
  <si>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</si>
  <si>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</si>
  <si>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</si>
  <si>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</si>
  <si>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</si>
  <si>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</si>
  <si>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</si>
  <si>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</si>
  <si>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</si>
  <si>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</si>
  <si>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</si>
  <si>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</si>
  <si>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</si>
  <si>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</si>
  <si>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</si>
  <si>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</si>
  <si>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</si>
  <si>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</si>
  <si>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</si>
  <si>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</si>
  <si>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</si>
  <si>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</si>
  <si>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</si>
  <si>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</si>
  <si>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</si>
  <si>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</si>
  <si>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</si>
  <si>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</si>
  <si>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</si>
  <si>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</si>
  <si>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</si>
  <si>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</si>
  <si>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</si>
  <si>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</si>
  <si>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</si>
  <si>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</si>
  <si>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</si>
  <si>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</si>
  <si>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</si>
  <si>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</si>
  <si>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</si>
  <si>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</si>
  <si>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</si>
  <si>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</si>
  <si>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</si>
  <si>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</si>
  <si>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</si>
  <si>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</si>
  <si>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</si>
  <si>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</si>
  <si>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</si>
  <si>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</si>
  <si>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</si>
  <si>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</si>
  <si>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</si>
  <si>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</si>
  <si>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</si>
  <si>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</si>
  <si>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</si>
  <si>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</si>
  <si>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</si>
  <si>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</si>
  <si>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</si>
  <si>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</si>
  <si>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</si>
  <si>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</si>
  <si>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</si>
  <si>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</si>
  <si>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</si>
  <si>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</si>
  <si>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</si>
  <si>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</si>
  <si>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</si>
  <si>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</si>
  <si>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</si>
  <si>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</si>
  <si>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</si>
  <si>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</si>
  <si>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</si>
  <si>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</si>
  <si>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</si>
  <si>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</si>
  <si>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</si>
  <si>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</si>
  <si>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</si>
  <si>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</si>
  <si>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</si>
  <si>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</si>
  <si>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</si>
  <si>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</si>
  <si>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</si>
  <si>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</si>
  <si>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</si>
  <si>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</si>
  <si>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</si>
  <si>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</si>
  <si>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</si>
  <si>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</si>
  <si>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</si>
  <si>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</si>
  <si>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</si>
  <si>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</si>
  <si>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</si>
  <si>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</si>
  <si>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</si>
  <si>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</si>
  <si>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</si>
  <si>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</si>
  <si>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</si>
  <si>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</si>
  <si>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</si>
  <si>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</si>
  <si>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</si>
  <si>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</si>
  <si>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</si>
  <si>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</si>
  <si>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</si>
  <si>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</si>
  <si>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</si>
  <si>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</si>
  <si>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</si>
  <si>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</si>
  <si>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</si>
  <si>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</si>
  <si>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</si>
  <si>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</si>
  <si>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</si>
  <si>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</si>
  <si>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</si>
  <si>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</si>
  <si>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</si>
  <si>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</si>
  <si>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</si>
  <si>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</si>
  <si>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</si>
  <si>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</si>
  <si>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</si>
  <si>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</si>
  <si>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</si>
  <si>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</si>
  <si>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</si>
  <si>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</si>
  <si>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</si>
  <si>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</si>
  <si>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</si>
  <si>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</si>
  <si>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</si>
  <si>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</si>
  <si>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</si>
  <si>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</si>
  <si>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</si>
  <si>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</si>
  <si>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</si>
  <si>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</si>
  <si>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</si>
  <si>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</si>
  <si>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</si>
  <si>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</si>
  <si>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</si>
  <si>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</si>
  <si>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</si>
  <si>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</si>
  <si>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</si>
  <si>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</si>
  <si>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</si>
  <si>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</si>
  <si>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</si>
  <si>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</si>
  <si>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</si>
  <si>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</si>
  <si>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</si>
  <si>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</si>
  <si>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</si>
  <si>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</si>
  <si>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</si>
  <si>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</si>
  <si>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</si>
  <si>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</si>
  <si>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</si>
  <si>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</si>
  <si>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</si>
  <si>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</si>
  <si>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</si>
  <si>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</si>
  <si>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</si>
  <si>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</si>
  <si>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</si>
  <si>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</si>
  <si>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</si>
  <si>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</si>
  <si>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</si>
  <si>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</si>
  <si>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</si>
  <si>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</si>
  <si>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</si>
  <si>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</si>
  <si>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</si>
  <si>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</si>
  <si>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</si>
  <si>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</si>
  <si>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</si>
  <si>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</si>
  <si>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</si>
  <si>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</si>
  <si>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</si>
  <si>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</si>
  <si>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</si>
  <si>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</si>
  <si>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</si>
  <si>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</si>
  <si>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</si>
  <si>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</si>
  <si>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</si>
  <si>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</si>
  <si>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</si>
  <si>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</si>
  <si>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</si>
  <si>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</si>
  <si>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</si>
  <si>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</si>
  <si>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</si>
  <si>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</si>
  <si>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</si>
  <si>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</si>
  <si>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</si>
  <si>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</si>
  <si>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</si>
  <si>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</si>
  <si>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</si>
  <si>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</si>
  <si>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</si>
  <si>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</si>
  <si>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</si>
  <si>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</si>
  <si>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</si>
  <si>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</si>
  <si>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</si>
  <si>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</si>
  <si>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</si>
  <si>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</si>
  <si>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</si>
  <si>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</si>
  <si>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</si>
  <si>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</si>
  <si>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</si>
  <si>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</si>
  <si>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</si>
  <si>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</si>
  <si>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</si>
  <si>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</si>
  <si>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</si>
  <si>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</si>
  <si>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</si>
  <si>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</si>
  <si>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</si>
  <si>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</si>
  <si>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</si>
  <si>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</si>
  <si>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</si>
  <si>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</si>
  <si>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</si>
  <si>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</si>
  <si>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</si>
  <si>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</si>
  <si>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</si>
  <si>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</si>
  <si>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</si>
  <si>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</si>
  <si>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</si>
  <si>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</si>
  <si>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</si>
  <si>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</si>
  <si>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</si>
  <si>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</si>
  <si>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</si>
  <si>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</si>
  <si>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</si>
  <si>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</si>
  <si>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</si>
  <si>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</si>
  <si>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</si>
  <si>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</si>
  <si>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</si>
  <si>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</si>
  <si>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</si>
  <si>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</si>
  <si>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</si>
  <si>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</si>
  <si>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</si>
  <si>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</si>
  <si>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</si>
  <si>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</si>
  <si>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</si>
  <si>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</si>
  <si>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</si>
  <si>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</si>
  <si>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</si>
  <si>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</si>
  <si>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</si>
  <si>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</si>
  <si>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</si>
  <si>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</si>
  <si>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</si>
  <si>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</si>
  <si>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</si>
  <si>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</si>
  <si>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</si>
  <si>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</si>
  <si>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</si>
  <si>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</si>
  <si>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</si>
  <si>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</si>
  <si>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</si>
  <si>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</si>
  <si>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</si>
  <si>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</si>
  <si>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</si>
  <si>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</si>
  <si>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</si>
  <si>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</si>
  <si>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</si>
  <si>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</si>
  <si>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</si>
  <si>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</si>
  <si>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</si>
  <si>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</si>
  <si>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</si>
  <si>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</si>
  <si>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</si>
  <si>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</si>
  <si>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</si>
  <si>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</si>
  <si>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</si>
  <si>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</si>
  <si>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</si>
  <si>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</si>
  <si>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</si>
  <si>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</si>
  <si>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</si>
  <si>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</si>
  <si>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</si>
  <si>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</si>
  <si>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</si>
  <si>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</si>
  <si>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</si>
  <si>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</si>
  <si>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</si>
  <si>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</si>
  <si>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</si>
  <si>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</si>
  <si>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</si>
  <si>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</si>
  <si>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</si>
  <si>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</si>
  <si>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</si>
  <si>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</si>
  <si>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</si>
  <si>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</si>
  <si>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</si>
  <si>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</si>
  <si>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</si>
  <si>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</si>
  <si>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</si>
  <si>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</si>
  <si>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</si>
  <si>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</si>
  <si>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</si>
  <si>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</si>
  <si>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</si>
  <si>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</si>
  <si>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</si>
  <si>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</si>
  <si>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</si>
  <si>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</si>
  <si>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</si>
  <si>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</si>
  <si>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</si>
  <si>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</si>
  <si>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</si>
  <si>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</si>
  <si>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</si>
  <si>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</si>
  <si>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</si>
  <si>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</si>
  <si>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</si>
  <si>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</si>
  <si>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</si>
  <si>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</si>
  <si>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</si>
  <si>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</si>
  <si>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</si>
  <si>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</si>
  <si>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</si>
  <si>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</si>
  <si>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</si>
  <si>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</si>
  <si>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</si>
  <si>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</si>
  <si>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</si>
  <si>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</si>
  <si>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</si>
  <si>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</si>
  <si>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</si>
  <si>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</si>
  <si>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</si>
  <si>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</si>
  <si>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</si>
  <si>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</si>
  <si>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</si>
  <si>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</si>
  <si>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</si>
  <si>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</si>
  <si>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</si>
  <si>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</si>
  <si>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</si>
  <si>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</si>
  <si>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</si>
  <si>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</si>
  <si>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</si>
  <si>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</si>
  <si>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</si>
  <si>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</si>
  <si>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</si>
  <si>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</si>
  <si>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</si>
  <si>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</si>
  <si>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</si>
  <si>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</si>
  <si>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</si>
  <si>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</si>
  <si>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</si>
  <si>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</si>
  <si>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</si>
  <si>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</si>
  <si>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</si>
  <si>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</si>
  <si>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</si>
  <si>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</si>
  <si>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</si>
  <si>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</si>
  <si>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</si>
  <si>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</si>
  <si>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</si>
  <si>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</si>
  <si>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</si>
  <si>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</si>
  <si>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</si>
  <si>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</si>
  <si>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</si>
  <si>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</si>
  <si>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</si>
  <si>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</si>
  <si>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</si>
  <si>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</si>
  <si>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</si>
  <si>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</si>
  <si>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</si>
  <si>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</si>
  <si>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</si>
  <si>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</si>
  <si>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</si>
  <si>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</si>
  <si>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</si>
  <si>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</si>
  <si>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</si>
  <si>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</si>
  <si>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</si>
  <si>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</si>
  <si>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</si>
  <si>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</si>
  <si>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</si>
  <si>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</si>
  <si>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</si>
  <si>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</si>
  <si>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</si>
  <si>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</si>
  <si>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</si>
  <si>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</si>
  <si>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</si>
  <si>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</si>
  <si>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</si>
  <si>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</si>
  <si>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</si>
  <si>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</si>
  <si>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</si>
  <si>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</si>
  <si>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</si>
  <si>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</si>
  <si>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</si>
  <si>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</si>
  <si>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</si>
  <si>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</si>
  <si>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</si>
  <si>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</si>
  <si>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</si>
  <si>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</si>
  <si>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</si>
  <si>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</si>
  <si>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</si>
  <si>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</si>
  <si>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</si>
  <si>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</si>
  <si>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</si>
  <si>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</si>
  <si>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</si>
  <si>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</si>
  <si>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</si>
  <si>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</si>
  <si>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</si>
  <si>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</si>
  <si>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</si>
  <si>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</si>
  <si>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</si>
  <si>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</si>
  <si>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</si>
  <si>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</si>
  <si>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</si>
  <si>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</si>
  <si>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</si>
  <si>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</si>
  <si>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</si>
  <si>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</si>
  <si>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</si>
  <si>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</si>
  <si>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</si>
  <si>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</si>
  <si>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</si>
  <si>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</si>
  <si>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</si>
  <si>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</si>
  <si>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</si>
  <si>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</si>
  <si>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</si>
  <si>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</si>
  <si>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</si>
  <si>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</si>
  <si>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</si>
  <si>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</si>
  <si>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</si>
  <si>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</si>
  <si>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</si>
  <si>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</si>
  <si>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</si>
  <si>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</si>
  <si>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</si>
  <si>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</si>
  <si>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</si>
  <si>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</si>
  <si>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</si>
  <si>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</si>
  <si>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</si>
  <si>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</si>
  <si>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</si>
  <si>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</si>
  <si>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</si>
  <si>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</si>
  <si>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</si>
  <si>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</si>
  <si>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</si>
  <si>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</si>
  <si>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</si>
  <si>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</si>
  <si>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</si>
  <si>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</si>
  <si>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</si>
  <si>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</si>
  <si>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</si>
  <si>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</si>
  <si>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</si>
  <si>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</si>
  <si>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</si>
  <si>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</si>
  <si>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</si>
  <si>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</si>
  <si>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</si>
  <si>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</si>
  <si>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</si>
  <si>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</si>
  <si>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</si>
  <si>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</si>
  <si>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</si>
  <si>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</si>
  <si>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</si>
  <si>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</si>
  <si>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</si>
  <si>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</si>
  <si>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</si>
  <si>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</si>
  <si>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</si>
  <si>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</si>
  <si>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</si>
  <si>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</si>
  <si>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</si>
  <si>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</si>
  <si>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</si>
  <si>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</si>
  <si>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</si>
  <si>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</si>
  <si>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</si>
  <si>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</si>
  <si>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</si>
  <si>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</si>
  <si>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</si>
  <si>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</si>
  <si>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</si>
  <si>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</si>
  <si>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</si>
  <si>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</si>
  <si>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</si>
  <si>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</si>
  <si>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</si>
  <si>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</si>
  <si>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</si>
  <si>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</si>
  <si>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</si>
  <si>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</si>
  <si>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</si>
  <si>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</si>
  <si>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</si>
  <si>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</si>
  <si>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</si>
  <si>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</si>
  <si>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</si>
  <si>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</si>
  <si>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</si>
  <si>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</si>
  <si>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</si>
  <si>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</si>
  <si>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</si>
  <si>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</si>
  <si>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</si>
  <si>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</si>
  <si>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</si>
  <si>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</si>
  <si>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</si>
  <si>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</si>
  <si>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</si>
  <si>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</si>
  <si>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</si>
  <si>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</si>
  <si>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</si>
  <si>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</si>
  <si>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</si>
  <si>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</si>
  <si>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</si>
  <si>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</si>
  <si>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</si>
  <si>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</si>
  <si>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</si>
  <si>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</si>
  <si>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</si>
  <si>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</si>
  <si>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</si>
  <si>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</si>
  <si>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</si>
  <si>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</si>
  <si>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</si>
  <si>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</si>
  <si>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</si>
  <si>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</si>
  <si>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</si>
  <si>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</si>
  <si>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</si>
  <si>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</si>
  <si>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</si>
  <si>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</si>
  <si>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</si>
  <si>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</si>
  <si>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</si>
  <si>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</si>
  <si>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</si>
  <si>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</si>
  <si>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</si>
  <si>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</si>
  <si>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</si>
  <si>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</si>
  <si>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</si>
  <si>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</si>
  <si>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</si>
  <si>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</si>
  <si>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</si>
  <si>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</si>
  <si>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</si>
  <si>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</si>
  <si>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</si>
  <si>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</si>
  <si>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</si>
  <si>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</si>
  <si>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</si>
  <si>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</si>
  <si>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</si>
  <si>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</si>
  <si>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</si>
  <si>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</si>
  <si>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</si>
  <si>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</si>
  <si>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</si>
  <si>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</si>
  <si>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</si>
  <si>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</si>
  <si>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</si>
  <si>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</si>
  <si>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</si>
  <si>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</si>
  <si>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</si>
  <si>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</si>
  <si>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</si>
  <si>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</si>
  <si>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</si>
  <si>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</si>
  <si>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</si>
  <si>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</si>
  <si>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</si>
  <si>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</si>
  <si>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</si>
  <si>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</si>
  <si>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</si>
  <si>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</si>
  <si>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</si>
  <si>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</si>
  <si>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</si>
  <si>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</si>
  <si>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</si>
  <si>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</si>
  <si>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</si>
  <si>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</si>
  <si>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</si>
  <si>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</si>
  <si>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</si>
  <si>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</si>
  <si>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</si>
  <si>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</si>
  <si>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</si>
  <si>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</si>
  <si>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</si>
  <si>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</si>
  <si>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</si>
  <si>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</si>
  <si>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</si>
  <si>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</si>
  <si>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</si>
  <si>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</si>
  <si>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</si>
  <si>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</si>
  <si>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</si>
  <si>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</si>
  <si>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</si>
  <si>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</si>
  <si>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</si>
  <si>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</si>
  <si>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</si>
  <si>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</si>
  <si>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</si>
  <si>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</si>
  <si>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</si>
  <si>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</si>
  <si>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</si>
  <si>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</si>
  <si>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</si>
  <si>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</si>
  <si>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</si>
  <si>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</si>
  <si>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</si>
  <si>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</si>
  <si>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</si>
  <si>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</si>
  <si>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</si>
  <si>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</si>
  <si>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</si>
  <si>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</si>
  <si>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</si>
  <si>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</si>
  <si>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</si>
  <si>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</si>
  <si>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</si>
  <si>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</si>
  <si>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</si>
  <si>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</si>
  <si>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</si>
  <si>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</si>
  <si>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</si>
  <si>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</si>
  <si>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</si>
  <si>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</si>
  <si>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</si>
  <si>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</si>
  <si>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</si>
  <si>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</si>
  <si>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</si>
  <si>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</si>
  <si>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</si>
  <si>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</si>
  <si>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</si>
  <si>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</si>
  <si>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</si>
  <si>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</si>
  <si>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</si>
  <si>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</si>
  <si>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</si>
  <si>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</si>
  <si>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</si>
  <si>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</si>
  <si>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</si>
  <si>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</si>
  <si>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</si>
  <si>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</si>
  <si>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</si>
  <si>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</si>
  <si>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</si>
  <si>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</si>
  <si>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</si>
  <si>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</si>
  <si>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</si>
  <si>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</si>
  <si>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</si>
  <si>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</si>
  <si>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</si>
  <si>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</si>
  <si>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</si>
  <si>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</si>
  <si>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</si>
  <si>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</si>
  <si>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</si>
  <si>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</si>
  <si>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</si>
  <si>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</si>
  <si>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</si>
  <si>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</si>
  <si>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</si>
  <si>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</si>
  <si>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</si>
  <si>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</si>
  <si>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</si>
  <si>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</si>
  <si>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</si>
  <si>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</si>
  <si>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</si>
  <si>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</si>
  <si>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</si>
  <si>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</si>
  <si>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</si>
  <si>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</si>
  <si>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</si>
  <si>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</si>
  <si>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</si>
  <si>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</si>
  <si>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</si>
  <si>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</si>
  <si>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</si>
  <si>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</si>
  <si>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</si>
  <si>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</si>
  <si>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</si>
  <si>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</si>
  <si>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</si>
  <si>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</si>
  <si>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</si>
  <si>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</si>
  <si>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</si>
  <si>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</si>
  <si>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</si>
  <si>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</si>
  <si>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</si>
  <si>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</si>
  <si>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</si>
  <si>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</si>
  <si>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</si>
  <si>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</si>
  <si>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</si>
  <si>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</si>
  <si>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</si>
  <si>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</si>
  <si>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</si>
  <si>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</si>
  <si>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</si>
  <si>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</si>
  <si>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</si>
  <si>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</si>
  <si>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</si>
  <si>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</si>
  <si>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</si>
  <si>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</si>
  <si>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</si>
  <si>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</si>
  <si>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</si>
  <si>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</si>
  <si>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</si>
  <si>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</si>
  <si>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</si>
  <si>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</si>
  <si>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</si>
  <si>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</si>
  <si>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</si>
  <si>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</si>
  <si>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</si>
  <si>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</si>
  <si>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</si>
  <si>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</si>
  <si>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</si>
  <si>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</si>
  <si>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</si>
  <si>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</si>
  <si>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</si>
  <si>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</si>
  <si>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</si>
  <si>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</si>
  <si>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</si>
  <si>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</si>
  <si>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</si>
  <si>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</si>
  <si>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</si>
  <si>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</si>
  <si>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</si>
  <si>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</si>
  <si>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</si>
  <si>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</si>
  <si>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</si>
  <si>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</si>
  <si>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</si>
  <si>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</si>
  <si>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</si>
  <si>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</si>
  <si>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</si>
  <si>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</si>
  <si>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</si>
  <si>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</si>
  <si>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</si>
  <si>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</si>
  <si>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</si>
  <si>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</si>
  <si>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</si>
  <si>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</si>
  <si>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</si>
  <si>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</si>
  <si>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</si>
  <si>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</si>
  <si>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</si>
  <si>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</si>
  <si>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</si>
  <si>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</si>
  <si>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</si>
  <si>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</si>
  <si>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</si>
  <si>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</si>
  <si>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</si>
  <si>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</si>
  <si>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</si>
  <si>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</si>
  <si>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</si>
  <si>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</si>
  <si>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</si>
  <si>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</si>
  <si>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</si>
  <si>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</si>
  <si>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</si>
  <si>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</si>
  <si>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</si>
  <si>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</si>
  <si>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</si>
  <si>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</si>
  <si>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</si>
  <si>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</si>
  <si>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</si>
  <si>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</si>
  <si>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</si>
  <si>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</si>
  <si>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</si>
  <si>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</si>
  <si>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</si>
  <si>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</si>
  <si>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</si>
  <si>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</si>
  <si>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</si>
  <si>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</si>
  <si>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</si>
  <si>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</si>
  <si>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</si>
  <si>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</si>
  <si>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</si>
  <si>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</si>
  <si>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</si>
  <si>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</si>
  <si>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</si>
  <si>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</si>
  <si>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</si>
  <si>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</si>
  <si>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</si>
  <si>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</si>
  <si>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</si>
  <si>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</si>
  <si>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</si>
  <si>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</si>
  <si>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</si>
  <si>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</si>
  <si>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</si>
  <si>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</si>
  <si>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</si>
  <si>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</si>
  <si>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</si>
  <si>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</si>
  <si>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</si>
  <si>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</si>
  <si>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</si>
  <si>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</si>
  <si>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</si>
  <si>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</si>
  <si>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</si>
  <si>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</si>
  <si>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</si>
  <si>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</si>
  <si>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</si>
  <si>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</si>
  <si>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</si>
  <si>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</si>
  <si>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</si>
  <si>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</si>
  <si>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</si>
  <si>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</si>
  <si>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</si>
  <si>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</si>
  <si>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</si>
  <si>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</si>
  <si>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</si>
  <si>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</si>
  <si>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</si>
  <si>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</si>
  <si>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</si>
  <si>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</si>
  <si>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</si>
  <si>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</si>
  <si>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</si>
  <si>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</si>
  <si>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</si>
  <si>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</si>
  <si>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</si>
  <si>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</si>
  <si>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</si>
  <si>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</si>
  <si>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</si>
  <si>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</si>
  <si>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</si>
  <si>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</si>
  <si>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</si>
  <si>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</si>
  <si>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</si>
  <si>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</si>
  <si>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</si>
  <si>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</si>
  <si>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</si>
  <si>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</si>
  <si>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</si>
  <si>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</si>
  <si>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</si>
  <si>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</si>
  <si>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</si>
  <si>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</si>
  <si>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</si>
  <si>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</si>
  <si>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</si>
  <si>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</si>
  <si>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</si>
  <si>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</si>
  <si>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</si>
  <si>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</si>
  <si>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</si>
  <si>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</si>
  <si>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</si>
  <si>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</si>
  <si>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</si>
  <si>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</si>
  <si>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</si>
  <si>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</si>
  <si>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</si>
  <si>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</si>
  <si>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</si>
  <si>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</si>
  <si>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</si>
  <si>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</si>
  <si>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</si>
  <si>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</si>
  <si>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</si>
  <si>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</si>
  <si>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</si>
  <si>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</si>
  <si>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</si>
  <si>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</si>
  <si>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</si>
  <si>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</si>
  <si>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</si>
  <si>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</si>
  <si>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</si>
  <si>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</si>
  <si>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</si>
  <si>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</si>
  <si>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</si>
  <si>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</si>
  <si>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</si>
  <si>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</si>
  <si>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</si>
  <si>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</si>
  <si>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</si>
  <si>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</si>
  <si>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</si>
  <si>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</si>
  <si>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</si>
  <si>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</si>
  <si>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</si>
  <si>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</si>
  <si>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</si>
  <si>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</si>
  <si>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</si>
  <si>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</si>
  <si>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</si>
  <si>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</si>
  <si>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</si>
  <si>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</si>
  <si>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</si>
  <si>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</si>
  <si>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</si>
  <si>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</si>
  <si>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</si>
  <si>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</si>
  <si>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</si>
  <si>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</si>
  <si>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</si>
  <si>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</si>
  <si>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</si>
  <si>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</si>
  <si>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</si>
  <si>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</si>
  <si>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</si>
  <si>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</si>
  <si>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</si>
  <si>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</si>
  <si>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</si>
  <si>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</si>
  <si>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</si>
  <si>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</si>
  <si>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</si>
  <si>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</si>
  <si>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</si>
  <si>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</si>
  <si>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</si>
  <si>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</si>
  <si>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</si>
  <si>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</si>
  <si>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</si>
  <si>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</si>
  <si>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</si>
  <si>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</si>
  <si>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</si>
  <si>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</si>
  <si>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</si>
  <si>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</si>
  <si>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</si>
  <si>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</si>
  <si>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</si>
  <si>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</si>
  <si>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</si>
  <si>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</si>
  <si>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</si>
  <si>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</si>
  <si>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</si>
  <si>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</si>
  <si>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</si>
  <si>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</si>
  <si>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</si>
  <si>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</si>
  <si>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</si>
  <si>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</si>
  <si>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</si>
  <si>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</si>
  <si>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</si>
  <si>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</si>
  <si>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</si>
  <si>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</si>
  <si>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</si>
  <si>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</si>
  <si>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</si>
  <si>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</si>
  <si>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</si>
  <si>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</si>
  <si>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</si>
  <si>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</si>
  <si>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</si>
  <si>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</si>
  <si>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</si>
  <si>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</si>
  <si>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</si>
  <si>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</si>
  <si>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</si>
  <si>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</si>
  <si>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</si>
  <si>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</si>
  <si>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</si>
  <si>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</si>
  <si>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</si>
  <si>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</si>
  <si>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</si>
  <si>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</si>
  <si>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</si>
  <si>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</si>
  <si>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</si>
  <si>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</si>
  <si>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</si>
  <si>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</si>
  <si>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</si>
  <si>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</si>
  <si>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</si>
  <si>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</si>
  <si>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</si>
  <si>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</si>
  <si>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</si>
  <si>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</si>
  <si>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</si>
  <si>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</si>
  <si>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</si>
  <si>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</si>
  <si>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</si>
  <si>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</si>
  <si>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</si>
  <si>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</si>
  <si>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</si>
  <si>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</si>
  <si>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</si>
  <si>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</si>
  <si>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</si>
  <si>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</si>
  <si>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</si>
  <si>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</si>
  <si>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</si>
  <si>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</si>
  <si>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</si>
  <si>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</si>
  <si>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</si>
  <si>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</si>
  <si>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</si>
  <si>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</si>
  <si>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</si>
  <si>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</si>
  <si>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</si>
  <si>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</si>
  <si>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</si>
  <si>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</si>
  <si>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</si>
  <si>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</si>
  <si>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</si>
  <si>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</si>
  <si>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</si>
  <si>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</si>
  <si>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</si>
  <si>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</si>
  <si>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</si>
  <si>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</si>
  <si>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</si>
  <si>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</si>
  <si>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</si>
  <si>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</si>
  <si>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</si>
  <si>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</si>
  <si>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</si>
  <si>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</si>
  <si>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</si>
  <si>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</si>
  <si>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</si>
  <si>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</si>
  <si>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</si>
  <si>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</si>
  <si>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</si>
  <si>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</si>
  <si>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</si>
  <si>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</si>
  <si>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</si>
  <si>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</si>
  <si>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</si>
  <si>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</si>
  <si>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</si>
  <si>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</si>
  <si>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</si>
  <si>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</si>
  <si>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</si>
  <si>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</si>
  <si>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</si>
  <si>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</si>
  <si>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</si>
  <si>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</si>
  <si>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</si>
  <si>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</si>
  <si>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</si>
  <si>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</si>
  <si>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</si>
  <si>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</si>
  <si>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</si>
  <si>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</si>
  <si>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</si>
  <si>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</si>
  <si>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</si>
  <si>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</si>
  <si>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</si>
  <si>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</si>
  <si>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</si>
  <si>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</si>
  <si>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</si>
  <si>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</si>
  <si>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</si>
  <si>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</si>
  <si>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</si>
  <si>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</si>
  <si>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</si>
  <si>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</si>
  <si>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</si>
  <si>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</si>
  <si>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</si>
  <si>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</si>
  <si>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</si>
  <si>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</si>
  <si>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</si>
  <si>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</si>
  <si>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</si>
  <si>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</si>
  <si>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</si>
  <si>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</si>
  <si>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</si>
  <si>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</si>
  <si>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</si>
  <si>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</si>
  <si>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</si>
  <si>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</si>
  <si>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</si>
  <si>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</si>
  <si>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</si>
  <si>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</si>
  <si>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</si>
  <si>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</si>
  <si>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</si>
  <si>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</si>
  <si>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</si>
  <si>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</si>
  <si>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</si>
  <si>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</si>
  <si>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</si>
  <si>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</si>
  <si>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</si>
  <si>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</si>
  <si>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</si>
  <si>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</si>
  <si>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</si>
  <si>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</si>
  <si>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</si>
  <si>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</si>
  <si>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</si>
  <si>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</si>
  <si>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</si>
  <si>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</si>
  <si>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</si>
  <si>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</si>
  <si>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</si>
  <si>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</si>
  <si>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</si>
  <si>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</si>
  <si>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</si>
  <si>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</si>
  <si>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</si>
  <si>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</si>
  <si>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</si>
  <si>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</si>
  <si>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</si>
  <si>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</si>
  <si>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</si>
  <si>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</si>
  <si>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</si>
  <si>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</si>
  <si>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</si>
  <si>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</si>
  <si>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</si>
  <si>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</si>
  <si>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</si>
  <si>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</si>
  <si>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</si>
  <si>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</si>
  <si>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</si>
  <si>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</si>
  <si>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</si>
  <si>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</si>
  <si>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</si>
  <si>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</si>
  <si>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</si>
  <si>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</si>
  <si>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</si>
  <si>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</si>
  <si>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</si>
  <si>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</si>
  <si>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</si>
  <si>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</si>
  <si>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</si>
  <si>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</si>
  <si>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</si>
  <si>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</si>
  <si>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</si>
  <si>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</si>
  <si>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</si>
  <si>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</si>
  <si>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</si>
  <si>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</si>
  <si>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</si>
  <si>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</si>
  <si>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</si>
  <si>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</si>
  <si>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</si>
  <si>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</si>
  <si>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</si>
  <si>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</si>
  <si>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</si>
  <si>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</si>
  <si>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</si>
  <si>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</si>
  <si>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</si>
  <si>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</si>
  <si>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</si>
  <si>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</si>
  <si>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</si>
  <si>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</si>
  <si>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</si>
  <si>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</si>
  <si>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</si>
  <si>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</si>
  <si>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</si>
  <si>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</si>
  <si>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</si>
  <si>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</si>
  <si>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</si>
  <si>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</si>
  <si>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</si>
  <si>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</si>
  <si>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</si>
  <si>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</si>
  <si>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</si>
  <si>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</si>
  <si>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</si>
  <si>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</si>
  <si>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</si>
  <si>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</si>
  <si>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</si>
  <si>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</si>
  <si>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</si>
  <si>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</si>
  <si>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</si>
  <si>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</si>
  <si>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</si>
  <si>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</si>
  <si>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</si>
  <si>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</si>
  <si>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</si>
  <si>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</si>
  <si>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</si>
  <si>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</si>
  <si>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</si>
  <si>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</si>
  <si>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</si>
  <si>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</si>
  <si>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</si>
  <si>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</si>
  <si>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</si>
  <si>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</si>
  <si>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</si>
  <si>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</si>
  <si>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</si>
  <si>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</si>
  <si>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</si>
  <si>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</si>
  <si>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</si>
  <si>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</si>
  <si>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</si>
  <si>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</si>
  <si>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</si>
  <si>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</si>
  <si>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</si>
  <si>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</si>
  <si>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</si>
  <si>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</si>
  <si>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</si>
  <si>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</si>
  <si>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</si>
  <si>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</si>
  <si>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</si>
  <si>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</si>
  <si>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</si>
  <si>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</si>
  <si>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</si>
  <si>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</si>
  <si>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</si>
  <si>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</si>
  <si>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</si>
  <si>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</si>
  <si>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</si>
  <si>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</si>
  <si>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</si>
  <si>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</si>
  <si>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</si>
  <si>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</si>
  <si>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</si>
  <si>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</si>
  <si>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</si>
  <si>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</si>
  <si>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</si>
  <si>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</si>
  <si>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</si>
  <si>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</si>
  <si>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</si>
  <si>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</si>
  <si>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</si>
  <si>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</si>
  <si>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</si>
  <si>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</si>
  <si>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</si>
  <si>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</si>
  <si>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</si>
  <si>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</si>
  <si>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</si>
  <si>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</si>
  <si>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</si>
  <si>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</si>
  <si>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</si>
  <si>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</si>
  <si>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</si>
  <si>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</si>
  <si>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</si>
  <si>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</si>
  <si>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</si>
  <si>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</si>
  <si>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</si>
  <si>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</si>
  <si>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</si>
  <si>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</si>
  <si>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</si>
  <si>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</si>
  <si>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</si>
  <si>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</si>
  <si>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</si>
  <si>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</si>
  <si>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</si>
  <si>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</si>
  <si>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</si>
  <si>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</si>
  <si>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</si>
  <si>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</si>
  <si>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</si>
  <si>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</si>
  <si>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</si>
  <si>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</si>
  <si>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</si>
  <si>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</si>
  <si>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</si>
  <si>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</si>
  <si>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</si>
  <si>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</si>
  <si>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</si>
  <si>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</si>
  <si>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</si>
  <si>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</si>
  <si>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</si>
  <si>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</si>
  <si>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</si>
  <si>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</si>
  <si>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</si>
  <si>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</si>
  <si>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</si>
  <si>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</si>
  <si>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</si>
  <si>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</si>
  <si>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</si>
  <si>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</si>
  <si>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</si>
  <si>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</si>
  <si>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</si>
  <si>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</si>
  <si>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</si>
  <si>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</si>
  <si>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</si>
  <si>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</si>
  <si>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</si>
  <si>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</si>
  <si>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</si>
  <si>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</si>
  <si>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</si>
  <si>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</si>
  <si>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</si>
  <si>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</si>
  <si>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</si>
  <si>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</si>
  <si>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</si>
  <si>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</si>
  <si>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</si>
  <si>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</si>
  <si>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</si>
  <si>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</si>
  <si>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</si>
  <si>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</si>
  <si>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</si>
  <si>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</si>
  <si>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</si>
  <si>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</si>
  <si>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</si>
  <si>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</si>
  <si>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</si>
  <si>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</si>
  <si>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</si>
  <si>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</si>
  <si>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</si>
  <si>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</si>
  <si>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</si>
  <si>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</si>
  <si>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</si>
  <si>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</si>
  <si>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</si>
  <si>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</si>
  <si>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</si>
  <si>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</si>
  <si>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</si>
  <si>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</si>
  <si>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</si>
  <si>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</si>
  <si>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</si>
  <si>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</si>
  <si>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</si>
  <si>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</si>
  <si>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</si>
  <si>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</si>
  <si>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</si>
  <si>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</si>
  <si>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</si>
  <si>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</si>
  <si>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</si>
  <si>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</si>
  <si>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</si>
  <si>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</si>
  <si>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</si>
  <si>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</si>
  <si>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</si>
  <si>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</si>
  <si>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</si>
  <si>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</si>
  <si>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</si>
  <si>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</si>
  <si>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</si>
  <si>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</si>
  <si>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</si>
  <si>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</si>
  <si>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</si>
  <si>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</si>
  <si>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</si>
  <si>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</si>
  <si>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</si>
  <si>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</si>
  <si>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</si>
  <si>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</si>
  <si>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</si>
  <si>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</si>
  <si>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</si>
  <si>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</si>
  <si>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</si>
  <si>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</si>
  <si>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</si>
  <si>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</si>
  <si>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</si>
  <si>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</si>
  <si>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</si>
  <si>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</si>
  <si>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</si>
  <si>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</si>
  <si>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</si>
  <si>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</si>
  <si>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</si>
  <si>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</si>
  <si>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</si>
  <si>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</si>
  <si>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</si>
  <si>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</si>
  <si>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</si>
  <si>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</si>
  <si>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</si>
  <si>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</si>
  <si>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</si>
  <si>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</si>
  <si>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</si>
  <si>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</si>
  <si>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</si>
  <si>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</si>
  <si>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</si>
  <si>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</si>
  <si>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</si>
  <si>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</si>
  <si>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</si>
  <si>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</si>
  <si>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</si>
  <si>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</si>
  <si>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</si>
  <si>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</si>
  <si>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</si>
  <si>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</si>
  <si>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</si>
  <si>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</si>
  <si>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</si>
  <si>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</si>
  <si>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</si>
  <si>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</si>
  <si>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</si>
  <si>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</si>
  <si>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</si>
  <si>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</si>
  <si>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</si>
  <si>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</si>
  <si>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</si>
  <si>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</si>
  <si>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</si>
  <si>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</si>
  <si>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</si>
  <si>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</si>
  <si>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</si>
  <si>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</si>
  <si>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</si>
  <si>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</si>
  <si>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</si>
  <si>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</si>
  <si>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</si>
  <si>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</si>
  <si>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</si>
  <si>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</si>
  <si>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</si>
  <si>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</si>
  <si>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</si>
  <si>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</si>
  <si>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</si>
  <si>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</si>
  <si>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</si>
  <si>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</si>
  <si>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</si>
  <si>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</si>
  <si>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</si>
  <si>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</si>
  <si>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</si>
  <si>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</si>
  <si>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</si>
  <si>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</si>
  <si>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</si>
  <si>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</si>
  <si>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</si>
  <si>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</si>
  <si>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</si>
  <si>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</si>
  <si>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</si>
  <si>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</si>
  <si>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</si>
  <si>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</si>
  <si>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</si>
  <si>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</si>
  <si>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</si>
  <si>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</si>
  <si>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</si>
  <si>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</si>
  <si>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</si>
  <si>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</si>
  <si>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</si>
  <si>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</si>
  <si>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</si>
  <si>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</si>
  <si>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</si>
  <si>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</si>
  <si>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</si>
  <si>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</si>
  <si>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</si>
  <si>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</si>
  <si>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</si>
  <si>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</si>
  <si>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</si>
  <si>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</si>
  <si>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</si>
  <si>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</si>
  <si>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</si>
  <si>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</si>
  <si>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</si>
  <si>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</si>
  <si>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</si>
  <si>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</si>
  <si>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</si>
  <si>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</si>
  <si>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</si>
  <si>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</si>
  <si>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</si>
  <si>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</si>
  <si>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</si>
  <si>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</si>
  <si>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</si>
  <si>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</si>
  <si>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</si>
  <si>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</si>
  <si>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</si>
  <si>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</si>
  <si>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</si>
  <si>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</si>
  <si>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</si>
  <si>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</si>
  <si>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</si>
  <si>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</si>
  <si>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</si>
  <si>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</si>
  <si>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</si>
  <si>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</si>
  <si>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</si>
  <si>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</si>
  <si>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</si>
  <si>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</si>
  <si>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</si>
  <si>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</si>
  <si>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</si>
  <si>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</si>
  <si>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</si>
  <si>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</si>
  <si>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</si>
  <si>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</si>
  <si>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</si>
  <si>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</si>
  <si>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</si>
  <si>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</si>
  <si>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</si>
  <si>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</si>
  <si>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</si>
  <si>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</si>
  <si>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</si>
  <si>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</si>
  <si>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</si>
  <si>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</si>
  <si>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</si>
  <si>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</si>
  <si>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</si>
  <si>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</si>
  <si>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</si>
  <si>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</si>
  <si>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</si>
  <si>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</si>
  <si>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</si>
  <si>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</si>
  <si>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</si>
  <si>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</si>
  <si>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</si>
  <si>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</si>
  <si>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</si>
  <si>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</si>
  <si>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</si>
  <si>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</si>
  <si>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</si>
  <si>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</si>
  <si>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</si>
  <si>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</si>
  <si>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</si>
  <si>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</si>
  <si>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</si>
  <si>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</si>
  <si>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</si>
  <si>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</si>
  <si>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</si>
  <si>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</si>
  <si>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</si>
  <si>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</si>
  <si>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</si>
  <si>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</si>
  <si>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</si>
  <si>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</si>
  <si>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</si>
  <si>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</si>
  <si>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</si>
  <si>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</si>
  <si>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</si>
  <si>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</si>
  <si>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</si>
  <si>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</si>
  <si>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</si>
  <si>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</si>
  <si>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</si>
  <si>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</si>
  <si>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</si>
  <si>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</si>
  <si>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</si>
  <si>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</si>
  <si>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</si>
  <si>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</si>
  <si>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</si>
  <si>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</si>
  <si>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</si>
  <si>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</si>
  <si>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</si>
  <si>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</si>
  <si>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</si>
  <si>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</si>
  <si>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</si>
  <si>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</si>
  <si>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</si>
  <si>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</si>
  <si>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</si>
  <si>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</si>
  <si>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</si>
  <si>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</si>
  <si>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</si>
  <si>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</si>
  <si>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</si>
  <si>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</si>
  <si>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</si>
  <si>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</si>
  <si>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</si>
  <si>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</si>
  <si>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</si>
  <si>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</si>
  <si>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</si>
  <si>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</si>
  <si>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</si>
  <si>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</si>
  <si>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</si>
  <si>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</si>
  <si>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</si>
  <si>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</si>
  <si>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</si>
  <si>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</si>
  <si>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</si>
  <si>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</si>
  <si>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</si>
  <si>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</si>
  <si>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</si>
  <si>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</si>
  <si>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</si>
  <si>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</si>
  <si>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</si>
  <si>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</si>
  <si>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</si>
  <si>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</si>
  <si>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</si>
  <si>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</si>
  <si>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</si>
  <si>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</si>
  <si>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</si>
  <si>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</si>
  <si>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</si>
  <si>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</si>
  <si>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</si>
  <si>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</si>
  <si>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</si>
  <si>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</si>
  <si>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</si>
  <si>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</si>
  <si>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</si>
  <si>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</si>
  <si>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</si>
  <si>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</si>
  <si>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</si>
  <si>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</si>
  <si>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</si>
  <si>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</si>
  <si>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</si>
  <si>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</si>
  <si>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</si>
  <si>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</si>
  <si>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</si>
  <si>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</si>
  <si>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</si>
  <si>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</si>
  <si>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</si>
  <si>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</si>
  <si>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</si>
  <si>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</si>
  <si>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</si>
  <si>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</si>
  <si>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</si>
  <si>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</si>
  <si>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</si>
  <si>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</si>
  <si>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</si>
  <si>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</si>
  <si>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</si>
  <si>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</si>
  <si>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</si>
  <si>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</si>
  <si>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</si>
  <si>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</si>
  <si>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</si>
  <si>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</si>
  <si>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</si>
  <si>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</si>
  <si>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</si>
  <si>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</si>
  <si>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</si>
  <si>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</si>
  <si>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</si>
  <si>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</si>
  <si>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</si>
  <si>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</si>
  <si>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</si>
  <si>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</si>
  <si>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</si>
  <si>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</si>
  <si>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</si>
  <si>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</si>
  <si>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</si>
  <si>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</si>
  <si>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</si>
  <si>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</si>
  <si>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</si>
  <si>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</si>
  <si>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</si>
  <si>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</si>
  <si>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</si>
  <si>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</si>
  <si>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</si>
  <si>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</si>
  <si>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</si>
  <si>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</si>
  <si>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</si>
  <si>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</si>
  <si>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</si>
  <si>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</si>
  <si>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</si>
  <si>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</si>
  <si>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</si>
  <si>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</si>
  <si>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</si>
  <si>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</si>
  <si>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</si>
  <si>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</si>
  <si>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</si>
  <si>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</si>
  <si>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</si>
  <si>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</si>
  <si>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</si>
  <si>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</si>
  <si>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</si>
  <si>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</si>
  <si>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</si>
  <si>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</si>
  <si>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</si>
  <si>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</si>
  <si>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</si>
  <si>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</si>
  <si>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</si>
  <si>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</si>
  <si>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</si>
  <si>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</si>
  <si>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</si>
  <si>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</si>
  <si>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</si>
  <si>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</si>
  <si>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</si>
  <si>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</si>
  <si>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</si>
  <si>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</si>
  <si>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</si>
  <si>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</si>
  <si>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</si>
  <si>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</si>
  <si>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</si>
  <si>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</si>
  <si>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</si>
  <si>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</si>
  <si>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</si>
  <si>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</si>
  <si>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</si>
  <si>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</si>
  <si>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</si>
  <si>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</si>
  <si>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</si>
  <si>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</si>
  <si>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</si>
  <si>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</si>
  <si>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</si>
  <si>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</si>
  <si>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</si>
  <si>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</si>
  <si>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</si>
  <si>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</si>
  <si>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</si>
  <si>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</si>
  <si>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</si>
  <si>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</si>
  <si>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</si>
  <si>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</si>
  <si>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</si>
  <si>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</si>
  <si>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</si>
  <si>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</si>
  <si>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</si>
  <si>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</si>
  <si>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</si>
  <si>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</si>
  <si>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</si>
  <si>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</si>
  <si>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</si>
  <si>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</si>
  <si>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</si>
  <si>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</si>
  <si>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</si>
  <si>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</si>
  <si>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</si>
  <si>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</si>
  <si>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</si>
  <si>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</si>
  <si>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</si>
  <si>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</si>
  <si>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</si>
  <si>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</si>
  <si>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</si>
  <si>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</si>
  <si>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</si>
  <si>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</si>
  <si>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</si>
  <si>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</si>
  <si>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</si>
  <si>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</si>
  <si>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</si>
  <si>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</si>
  <si>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</si>
  <si>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</si>
  <si>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</si>
  <si>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</si>
  <si>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</si>
  <si>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</si>
  <si>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</si>
  <si>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</si>
  <si>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</si>
  <si>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</si>
  <si>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</si>
  <si>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</si>
  <si>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</si>
  <si>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</si>
  <si>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</si>
  <si>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</si>
  <si>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</si>
  <si>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</si>
  <si>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</si>
  <si>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</si>
  <si>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</si>
  <si>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</si>
  <si>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</si>
  <si>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</si>
  <si>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</si>
  <si>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</si>
  <si>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</si>
  <si>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</si>
  <si>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</si>
  <si>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</si>
  <si>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</si>
  <si>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</si>
  <si>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</si>
  <si>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</si>
  <si>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</si>
  <si>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</si>
  <si>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</si>
  <si>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</si>
  <si>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</si>
  <si>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</si>
  <si>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</si>
  <si>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</si>
  <si>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</si>
  <si>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</si>
  <si>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</si>
  <si>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</si>
  <si>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</si>
  <si>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</si>
  <si>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</si>
  <si>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</si>
  <si>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</si>
  <si>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</si>
  <si>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</si>
  <si>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</si>
  <si>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</si>
  <si>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</si>
  <si>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</si>
  <si>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</si>
  <si>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</si>
  <si>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</si>
  <si>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</si>
  <si>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</si>
  <si>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</si>
  <si>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</si>
  <si>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</si>
  <si>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</si>
  <si>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</si>
  <si>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</si>
  <si>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</si>
  <si>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</si>
  <si>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</si>
  <si>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</si>
  <si>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</si>
  <si>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</si>
  <si>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</si>
  <si>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</si>
  <si>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</si>
  <si>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</si>
  <si>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</si>
  <si>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</si>
  <si>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</si>
  <si>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</si>
  <si>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</si>
  <si>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</si>
  <si>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</si>
  <si>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</si>
  <si>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</si>
  <si>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</si>
  <si>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</si>
  <si>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</si>
  <si>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</si>
  <si>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</si>
  <si>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</si>
  <si>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</si>
  <si>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</si>
  <si>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</si>
  <si>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</si>
  <si>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</si>
  <si>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</si>
  <si>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</si>
  <si>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</si>
  <si>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</si>
  <si>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</si>
  <si>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</si>
  <si>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</si>
  <si>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</si>
  <si>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</si>
  <si>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</si>
  <si>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</si>
  <si>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</si>
  <si>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</si>
  <si>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</si>
  <si>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</si>
  <si>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</si>
  <si>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</si>
  <si>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</si>
  <si>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</si>
  <si>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</si>
  <si>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</si>
  <si>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</si>
  <si>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</si>
  <si>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</si>
  <si>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</si>
  <si>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</si>
  <si>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</si>
  <si>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</si>
  <si>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</si>
  <si>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</si>
  <si>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</si>
  <si>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</si>
  <si>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</si>
  <si>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</si>
  <si>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</si>
  <si>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</si>
  <si>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</si>
  <si>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</si>
  <si>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</si>
  <si>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</si>
  <si>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</si>
  <si>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</si>
  <si>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</si>
  <si>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</si>
  <si>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</si>
  <si>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</si>
  <si>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</si>
  <si>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</si>
  <si>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</si>
  <si>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</si>
  <si>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</si>
  <si>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</si>
  <si>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</si>
  <si>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</si>
  <si>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</si>
  <si>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</si>
  <si>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</si>
  <si>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</si>
  <si>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</si>
  <si>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</si>
  <si>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</si>
  <si>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</si>
  <si>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</si>
  <si>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</si>
  <si>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</si>
  <si>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</si>
  <si>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</si>
  <si>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</si>
  <si>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</si>
  <si>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</si>
  <si>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</si>
  <si>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</si>
  <si>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</si>
  <si>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</si>
  <si>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</si>
  <si>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</si>
  <si>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</si>
  <si>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</si>
  <si>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</si>
  <si>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</si>
  <si>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</si>
  <si>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</si>
  <si>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</si>
  <si>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</si>
  <si>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</si>
  <si>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</si>
  <si>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</si>
  <si>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</si>
  <si>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</si>
  <si>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</si>
  <si>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</si>
  <si>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</si>
  <si>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</si>
  <si>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</si>
  <si>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</si>
  <si>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</si>
  <si>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</si>
  <si>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</si>
  <si>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</si>
  <si>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</si>
  <si>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</si>
  <si>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</si>
  <si>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</si>
  <si>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</si>
  <si>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</si>
  <si>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</si>
  <si>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</si>
  <si>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</si>
  <si>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</si>
  <si>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</si>
  <si>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</si>
  <si>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</si>
  <si>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</si>
  <si>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</si>
  <si>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</si>
  <si>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</si>
  <si>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</si>
  <si>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</si>
  <si>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</si>
  <si>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</si>
  <si>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</si>
  <si>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</si>
  <si>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</si>
  <si>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</si>
  <si>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</si>
  <si>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</si>
  <si>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</si>
  <si>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</si>
  <si>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</si>
  <si>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</si>
  <si>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</si>
  <si>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</si>
  <si>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</si>
  <si>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</si>
  <si>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</si>
  <si>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</si>
  <si>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</si>
  <si>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</si>
  <si>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</si>
  <si>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</si>
  <si>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</si>
  <si>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</si>
  <si>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</si>
  <si>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</si>
  <si>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</si>
  <si>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</si>
  <si>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</si>
  <si>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</si>
  <si>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</si>
  <si>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</si>
  <si>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</si>
  <si>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</si>
  <si>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</si>
  <si>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</si>
  <si>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</si>
  <si>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</si>
  <si>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</si>
  <si>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</si>
  <si>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</si>
  <si>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</si>
  <si>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</si>
  <si>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</si>
  <si>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</si>
  <si>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</si>
  <si>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</si>
  <si>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</si>
  <si>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</si>
  <si>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</si>
  <si>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</si>
  <si>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</si>
  <si>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</si>
  <si>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</si>
  <si>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</si>
  <si>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</si>
  <si>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</si>
  <si>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</si>
  <si>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</si>
  <si>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</si>
  <si>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</si>
  <si>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</si>
  <si>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</si>
  <si>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</si>
  <si>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</si>
  <si>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</si>
  <si>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</si>
  <si>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</si>
  <si>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</si>
  <si>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</si>
  <si>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</si>
  <si>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</si>
  <si>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</si>
  <si>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</si>
  <si>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</si>
  <si>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</si>
  <si>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</si>
  <si>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</si>
  <si>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</si>
  <si>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</si>
  <si>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</si>
  <si>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</si>
  <si>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</si>
  <si>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</si>
  <si>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</si>
  <si>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</si>
  <si>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</si>
  <si>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</si>
  <si>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</si>
  <si>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</si>
  <si>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</si>
  <si>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</si>
  <si>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</si>
  <si>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</si>
  <si>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</si>
  <si>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</si>
  <si>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</si>
  <si>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</si>
  <si>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</si>
  <si>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</si>
  <si>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</si>
  <si>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</si>
  <si>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</si>
  <si>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</si>
  <si>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</si>
  <si>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</si>
  <si>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</si>
  <si>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</si>
  <si>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</si>
  <si>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</si>
  <si>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</si>
  <si>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</si>
  <si>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</si>
  <si>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</si>
  <si>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</si>
  <si>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</si>
  <si>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</si>
  <si>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</si>
  <si>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</si>
  <si>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</si>
  <si>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</si>
  <si>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</si>
  <si>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</si>
  <si>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</si>
  <si>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</si>
  <si>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</si>
  <si>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</si>
  <si>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</si>
  <si>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</si>
  <si>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</si>
  <si>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</si>
  <si>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</si>
  <si>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</si>
  <si>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</si>
  <si>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</si>
  <si>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</si>
  <si>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</si>
  <si>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</si>
  <si>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</si>
  <si>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</si>
  <si>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</si>
  <si>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</si>
  <si>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</si>
  <si>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</si>
  <si>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</si>
  <si>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</si>
  <si>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</si>
  <si>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</si>
  <si>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</si>
  <si>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</si>
  <si>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</si>
  <si>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</si>
  <si>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</si>
  <si>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</si>
  <si>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</si>
  <si>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</si>
  <si>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</si>
  <si>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</si>
  <si>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</si>
  <si>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</si>
  <si>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</si>
  <si>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</si>
  <si>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</si>
  <si>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</si>
  <si>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</si>
  <si>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</si>
  <si>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</si>
  <si>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</si>
  <si>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</si>
  <si>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</si>
  <si>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</si>
  <si>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</si>
  <si>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</si>
  <si>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</si>
  <si>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</si>
  <si>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</si>
  <si>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</si>
  <si>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</si>
  <si>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</si>
  <si>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</si>
  <si>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</si>
  <si>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</si>
  <si>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</si>
  <si>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</si>
  <si>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</si>
  <si>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</si>
  <si>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</si>
  <si>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</si>
  <si>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</si>
  <si>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</si>
  <si>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</si>
  <si>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</si>
  <si>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</si>
  <si>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</si>
  <si>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</si>
  <si>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</si>
  <si>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</si>
  <si>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</si>
  <si>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</si>
  <si>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</si>
  <si>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</si>
  <si>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</si>
  <si>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</si>
  <si>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</si>
  <si>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</si>
  <si>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</si>
  <si>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</si>
  <si>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</si>
  <si>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</si>
  <si>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</si>
  <si>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</si>
  <si>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</si>
  <si>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</si>
  <si>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</si>
  <si>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</si>
  <si>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</si>
  <si>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</si>
  <si>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</si>
  <si>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</si>
  <si>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</si>
  <si>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</si>
  <si>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</si>
  <si>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</si>
  <si>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</si>
  <si>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</si>
  <si>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</si>
  <si>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</si>
  <si>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</si>
  <si>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</si>
  <si>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</si>
  <si>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</si>
  <si>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</si>
  <si>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</si>
  <si>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</si>
  <si>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</si>
  <si>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</si>
  <si>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</si>
  <si>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</si>
  <si>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</si>
  <si>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</si>
  <si>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</si>
  <si>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</si>
  <si>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</si>
  <si>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</si>
  <si>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</si>
  <si>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</si>
  <si>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</si>
  <si>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</si>
  <si>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</si>
  <si>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</si>
  <si>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</si>
  <si>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</si>
  <si>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</si>
  <si>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</si>
  <si>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</si>
  <si>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</si>
  <si>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</si>
  <si>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</si>
  <si>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</si>
  <si>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</si>
  <si>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</si>
  <si>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</si>
  <si>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</si>
  <si>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</si>
  <si>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</si>
  <si>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</si>
  <si>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</si>
  <si>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</si>
  <si>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</si>
  <si>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</si>
  <si>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</si>
  <si>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</si>
  <si>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</si>
  <si>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</si>
  <si>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</si>
  <si>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</si>
  <si>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</si>
  <si>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</si>
  <si>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</si>
  <si>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</si>
  <si>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</si>
  <si>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</si>
  <si>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</si>
  <si>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</si>
  <si>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</si>
  <si>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</si>
  <si>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</si>
  <si>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</si>
  <si>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</si>
  <si>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</si>
  <si>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</si>
  <si>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</si>
  <si>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</si>
  <si>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</si>
  <si>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</si>
  <si>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</si>
  <si>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</si>
  <si>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</si>
  <si>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</si>
  <si>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</si>
  <si>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</si>
  <si>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</si>
  <si>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</si>
  <si>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</si>
  <si>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</si>
  <si>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</si>
  <si>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</si>
  <si>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</si>
  <si>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</si>
  <si>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</si>
  <si>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</si>
  <si>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</si>
  <si>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</si>
  <si>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</si>
  <si>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</si>
  <si>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</si>
  <si>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</si>
  <si>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</si>
  <si>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</si>
  <si>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</si>
  <si>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</si>
  <si>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</si>
  <si>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</si>
  <si>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</si>
  <si>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</si>
  <si>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</si>
  <si>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</si>
  <si>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</si>
  <si>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</si>
  <si>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</si>
  <si>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</si>
  <si>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</si>
  <si>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</si>
  <si>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</si>
  <si>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</si>
  <si>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</si>
  <si>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</si>
  <si>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</si>
  <si>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</si>
  <si>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</si>
  <si>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</si>
  <si>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</si>
  <si>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</si>
  <si>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</si>
  <si>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</si>
  <si>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</si>
  <si>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</si>
  <si>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</si>
  <si>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</si>
  <si>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</si>
  <si>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</si>
  <si>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</si>
  <si>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</si>
  <si>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</si>
  <si>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</si>
  <si>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</si>
  <si>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</si>
  <si>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</si>
  <si>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</si>
  <si>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</si>
  <si>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</si>
  <si>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</si>
  <si>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</si>
  <si>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</si>
  <si>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</si>
  <si>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</si>
  <si>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</si>
  <si>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</si>
  <si>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</si>
  <si>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</si>
  <si>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</si>
  <si>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</si>
  <si>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</si>
  <si>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</si>
  <si>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</si>
  <si>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</si>
  <si>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</si>
  <si>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</si>
  <si>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</si>
  <si>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</si>
  <si>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</si>
  <si>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</si>
  <si>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</si>
  <si>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</si>
  <si>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</si>
  <si>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</si>
  <si>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</si>
  <si>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</si>
  <si>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</si>
  <si>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</si>
  <si>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</si>
  <si>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</si>
  <si>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</si>
  <si>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</si>
  <si>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</si>
  <si>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</si>
  <si>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</si>
  <si>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</si>
  <si>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</si>
  <si>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</si>
  <si>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</si>
  <si>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</si>
  <si>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</si>
  <si>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</si>
  <si>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</si>
  <si>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</si>
  <si>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</si>
  <si>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</si>
  <si>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</si>
  <si>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</si>
  <si>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</si>
  <si>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</si>
  <si>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</si>
  <si>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</si>
  <si>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</si>
  <si>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</si>
  <si>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</si>
  <si>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</si>
  <si>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</si>
  <si>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</si>
  <si>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</si>
  <si>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</si>
  <si>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</si>
  <si>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</si>
  <si>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</si>
  <si>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</si>
  <si>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</si>
  <si>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</si>
  <si>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</si>
  <si>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</si>
  <si>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</si>
  <si>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</si>
  <si>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</si>
  <si>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</si>
  <si>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</si>
  <si>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</si>
  <si>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</si>
  <si>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</si>
  <si>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</si>
  <si>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</si>
  <si>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</si>
  <si>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</si>
  <si>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</si>
  <si>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</si>
  <si>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</si>
  <si>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</si>
  <si>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</si>
  <si>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</si>
  <si>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</si>
  <si>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</si>
  <si>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</si>
  <si>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</si>
  <si>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</si>
  <si>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</si>
  <si>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</si>
  <si>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</si>
  <si>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</si>
  <si>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</si>
  <si>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</si>
  <si>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</si>
  <si>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</si>
  <si>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</si>
  <si>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</si>
  <si>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</si>
  <si>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</si>
  <si>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</si>
  <si>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</si>
  <si>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</si>
  <si>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</si>
  <si>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</si>
  <si>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</si>
  <si>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</si>
  <si>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</si>
  <si>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</si>
  <si>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</si>
  <si>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</si>
  <si>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</si>
  <si>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</si>
  <si>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</si>
  <si>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</si>
  <si>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</si>
  <si>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</si>
  <si>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</si>
  <si>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</si>
  <si>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</si>
  <si>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</si>
  <si>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</si>
  <si>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</si>
  <si>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</si>
  <si>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</si>
  <si>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</si>
  <si>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</si>
  <si>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</si>
  <si>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</si>
  <si>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</si>
  <si>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</si>
  <si>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</si>
  <si>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</si>
  <si>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</si>
  <si>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</si>
  <si>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</si>
  <si>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</si>
  <si>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</si>
  <si>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</si>
  <si>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</si>
  <si>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</si>
  <si>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</si>
  <si>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</si>
  <si>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</si>
  <si>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</si>
  <si>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</si>
  <si>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</si>
  <si>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</si>
  <si>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</si>
  <si>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</si>
  <si>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</si>
  <si>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</si>
  <si>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</si>
  <si>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</si>
  <si>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</si>
  <si>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</si>
  <si>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</si>
  <si>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</si>
  <si>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</si>
  <si>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</si>
  <si>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</si>
  <si>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</si>
  <si>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</si>
  <si>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</si>
  <si>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</si>
  <si>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</si>
  <si>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</si>
  <si>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</si>
  <si>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</si>
  <si>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</si>
  <si>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</si>
  <si>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</si>
  <si>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</si>
  <si>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</si>
  <si>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</si>
  <si>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</si>
  <si>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</si>
  <si>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</si>
  <si>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</si>
  <si>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</si>
  <si>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</si>
  <si>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</si>
  <si>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</si>
  <si>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</si>
  <si>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</si>
  <si>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</si>
  <si>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</si>
  <si>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</si>
  <si>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</si>
  <si>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</si>
  <si>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</si>
  <si>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</si>
  <si>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</si>
  <si>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</si>
  <si>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</si>
  <si>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</si>
  <si>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</si>
  <si>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</si>
  <si>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</si>
  <si>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</si>
  <si>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</si>
  <si>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</si>
  <si>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</si>
  <si>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</si>
  <si>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</si>
  <si>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</si>
  <si>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</si>
  <si>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</si>
  <si>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</si>
  <si>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</si>
  <si>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</si>
  <si>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</si>
  <si>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</si>
  <si>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</si>
  <si>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</si>
  <si>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</si>
  <si>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</si>
  <si>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</si>
  <si>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</si>
  <si>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</si>
  <si>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</si>
  <si>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</si>
  <si>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</si>
  <si>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</si>
  <si>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</si>
  <si>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</si>
  <si>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</si>
  <si>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</si>
  <si>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</si>
  <si>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</si>
  <si>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</si>
  <si>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</si>
  <si>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</si>
  <si>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</si>
  <si>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</si>
  <si>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</si>
  <si>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</si>
  <si>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</si>
  <si>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</si>
  <si>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</si>
  <si>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</si>
  <si>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</si>
  <si>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</si>
  <si>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</si>
  <si>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</si>
  <si>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</si>
  <si>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</si>
  <si>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</si>
  <si>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</si>
  <si>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</si>
  <si>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</si>
  <si>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</si>
  <si>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</si>
  <si>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</si>
  <si>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</si>
  <si>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</si>
  <si>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</si>
  <si>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</si>
  <si>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</si>
  <si>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</si>
  <si>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</si>
  <si>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</si>
  <si>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</si>
  <si>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</si>
  <si>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</si>
  <si>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</si>
  <si>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</si>
  <si>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</si>
  <si>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</si>
  <si>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</si>
  <si>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</si>
  <si>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</si>
  <si>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</si>
  <si>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</si>
  <si>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</si>
  <si>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</si>
  <si>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</si>
  <si>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</si>
  <si>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</si>
  <si>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</si>
  <si>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</si>
  <si>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</si>
  <si>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</si>
  <si>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</si>
  <si>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</si>
  <si>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</si>
  <si>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</si>
  <si>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</si>
  <si>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</si>
  <si>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</si>
  <si>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</si>
  <si>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</si>
  <si>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</si>
  <si>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</si>
  <si>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</si>
  <si>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</si>
  <si>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</si>
  <si>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</si>
  <si>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</si>
  <si>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</si>
  <si>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</si>
  <si>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</si>
  <si>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</si>
  <si>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</si>
  <si>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</si>
  <si>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</si>
  <si>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</si>
  <si>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</si>
  <si>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</si>
  <si>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</si>
  <si>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</si>
  <si>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</si>
  <si>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</si>
  <si>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</si>
  <si>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</si>
  <si>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</si>
  <si>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</si>
  <si>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</si>
  <si>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</si>
  <si>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</si>
  <si>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</si>
  <si>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</si>
  <si>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</si>
  <si>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</si>
  <si>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</si>
  <si>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</si>
  <si>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</si>
  <si>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</si>
  <si>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</si>
  <si>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</si>
  <si>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</si>
  <si>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</si>
  <si>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</si>
  <si>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</si>
  <si>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</si>
  <si>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</si>
  <si>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</si>
  <si>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</si>
  <si>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</si>
  <si>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</si>
  <si>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</si>
  <si>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</si>
  <si>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</si>
  <si>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</si>
  <si>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</si>
  <si>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</si>
  <si>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</si>
  <si>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</si>
  <si>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</si>
  <si>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</si>
  <si>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</si>
  <si>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</si>
  <si>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</si>
  <si>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</si>
  <si>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</si>
  <si>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</si>
  <si>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</si>
  <si>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</si>
  <si>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</si>
  <si>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</si>
  <si>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</si>
  <si>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</si>
  <si>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</si>
  <si>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</si>
  <si>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</si>
  <si>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</si>
  <si>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</si>
  <si>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</si>
  <si>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</si>
  <si>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</si>
  <si>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</si>
  <si>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</si>
  <si>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</si>
  <si>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</si>
  <si>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</si>
  <si>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</si>
  <si>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</si>
  <si>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</si>
  <si>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</si>
  <si>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</si>
  <si>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</si>
  <si>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</si>
  <si>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</si>
  <si>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</si>
  <si>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</si>
  <si>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</si>
  <si>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</si>
  <si>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</si>
  <si>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</si>
  <si>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</si>
  <si>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</si>
  <si>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</si>
  <si>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</si>
  <si>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</si>
  <si>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</si>
  <si>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</si>
  <si>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</si>
  <si>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</si>
  <si>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</si>
  <si>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</si>
  <si>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</si>
  <si>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</si>
  <si>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</si>
  <si>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</si>
  <si>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</si>
  <si>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</si>
  <si>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</si>
  <si>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</si>
  <si>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</si>
  <si>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</si>
  <si>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</si>
  <si>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</si>
  <si>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</si>
  <si>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</si>
  <si>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</si>
  <si>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</si>
  <si>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</si>
  <si>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</si>
  <si>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</si>
  <si>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</si>
  <si>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</si>
  <si>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</si>
  <si>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</si>
  <si>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</si>
  <si>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</si>
  <si>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</si>
  <si>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</si>
  <si>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</si>
  <si>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</si>
  <si>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</si>
  <si>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</si>
  <si>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</si>
  <si>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</si>
  <si>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</si>
  <si>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</si>
  <si>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</si>
  <si>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</si>
  <si>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</si>
  <si>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</si>
  <si>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</si>
  <si>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</si>
  <si>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</si>
  <si>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</si>
  <si>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</si>
  <si>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</si>
  <si>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</si>
  <si>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</si>
  <si>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</si>
  <si>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</si>
  <si>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</si>
  <si>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</si>
  <si>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</si>
  <si>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</si>
  <si>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</si>
  <si>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</si>
  <si>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</si>
  <si>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</si>
  <si>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</si>
  <si>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</si>
  <si>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</si>
  <si>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</si>
  <si>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</si>
  <si>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</si>
  <si>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</si>
  <si>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</si>
  <si>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</si>
  <si>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</si>
  <si>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</si>
  <si>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</si>
  <si>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</si>
  <si>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</si>
  <si>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</si>
  <si>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</si>
  <si>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</si>
  <si>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</si>
  <si>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</si>
  <si>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</si>
  <si>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</si>
  <si>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</si>
  <si>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</si>
  <si>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</si>
  <si>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</si>
  <si>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</si>
  <si>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</si>
  <si>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</si>
  <si>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</si>
  <si>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</si>
  <si>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</si>
  <si>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</si>
  <si>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</si>
  <si>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</si>
  <si>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</si>
  <si>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</si>
  <si>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</si>
  <si>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</si>
  <si>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</si>
  <si>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</si>
  <si>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</si>
  <si>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</si>
  <si>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</si>
  <si>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</si>
  <si>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</si>
  <si>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</si>
  <si>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</si>
  <si>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</si>
  <si>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</si>
  <si>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</si>
  <si>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</si>
  <si>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</si>
  <si>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</si>
  <si>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</si>
  <si>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</si>
  <si>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</si>
  <si>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</si>
  <si>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</si>
  <si>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</si>
  <si>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</si>
  <si>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</si>
  <si>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</si>
  <si>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</si>
  <si>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</si>
  <si>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</si>
  <si>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</si>
  <si>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</si>
  <si>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</si>
  <si>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</si>
  <si>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</si>
  <si>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</si>
  <si>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</si>
  <si>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</si>
  <si>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</si>
  <si>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</si>
  <si>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</si>
  <si>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</si>
  <si>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</si>
  <si>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</si>
  <si>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</si>
  <si>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</si>
  <si>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</si>
  <si>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</si>
  <si>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</si>
  <si>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</si>
  <si>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</si>
  <si>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</si>
  <si>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</si>
  <si>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</si>
  <si>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</si>
  <si>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</si>
  <si>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</si>
  <si>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</si>
  <si>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</si>
  <si>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</si>
  <si>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</si>
  <si>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</si>
  <si>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</si>
  <si>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</si>
  <si>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</si>
  <si>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</si>
  <si>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</si>
  <si>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</si>
  <si>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</si>
  <si>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</si>
  <si>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</si>
  <si>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</si>
  <si>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</si>
  <si>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</si>
  <si>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</si>
  <si>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</si>
  <si>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</si>
  <si>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</si>
  <si>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</si>
  <si>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</si>
  <si>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</si>
  <si>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</si>
  <si>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</si>
  <si>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</si>
  <si>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</si>
  <si>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</si>
  <si>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</si>
  <si>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</si>
  <si>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</si>
  <si>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</si>
  <si>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</si>
  <si>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</si>
  <si>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</si>
  <si>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</si>
  <si>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</si>
  <si>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</si>
  <si>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</si>
  <si>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</si>
  <si>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</si>
  <si>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</si>
  <si>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</si>
  <si>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</si>
  <si>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</si>
  <si>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</si>
  <si>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</si>
  <si>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</si>
  <si>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</si>
  <si>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</si>
  <si>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</si>
  <si>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</si>
  <si>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</si>
  <si>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</si>
  <si>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</si>
  <si>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</si>
  <si>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</si>
  <si>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</si>
  <si>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</si>
  <si>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</si>
  <si>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</si>
  <si>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</si>
  <si>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</si>
  <si>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</si>
  <si>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</si>
  <si>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</si>
  <si>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</si>
  <si>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</si>
  <si>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</si>
  <si>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</si>
  <si>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</si>
  <si>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</si>
  <si>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</si>
  <si>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</si>
  <si>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</si>
  <si>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</si>
  <si>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</si>
  <si>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</si>
  <si>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</si>
  <si>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</si>
  <si>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</si>
  <si>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</si>
  <si>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</si>
  <si>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</si>
  <si>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</si>
  <si>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</si>
  <si>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</si>
  <si>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</si>
  <si>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</si>
  <si>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</si>
  <si>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</si>
  <si>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</si>
  <si>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</si>
  <si>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</si>
  <si>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</si>
  <si>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</si>
  <si>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</si>
  <si>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</si>
  <si>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</si>
  <si>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</si>
  <si>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</si>
  <si>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</si>
  <si>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</si>
  <si>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</si>
  <si>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</si>
  <si>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</si>
  <si>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</si>
  <si>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</si>
  <si>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</si>
  <si>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</si>
  <si>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</si>
  <si>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</si>
  <si>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</si>
  <si>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</si>
  <si>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</si>
  <si>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</si>
  <si>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</si>
  <si>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</si>
  <si>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</si>
  <si>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</si>
  <si>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</si>
  <si>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</si>
  <si>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</si>
  <si>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</si>
  <si>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</si>
  <si>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</si>
  <si>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</si>
  <si>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</si>
  <si>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</si>
  <si>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</si>
  <si>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</si>
  <si>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</si>
  <si>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</si>
  <si>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</si>
  <si>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</si>
  <si>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</si>
  <si>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</si>
  <si>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</si>
  <si>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</si>
  <si>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</si>
  <si>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</si>
  <si>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</si>
  <si>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</si>
  <si>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</si>
  <si>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</si>
  <si>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</si>
  <si>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</si>
  <si>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</si>
  <si>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</si>
  <si>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</si>
  <si>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</si>
  <si>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</si>
  <si>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</si>
  <si>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</si>
  <si>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</si>
  <si>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</si>
  <si>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</si>
  <si>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</si>
  <si>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</si>
  <si>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</si>
  <si>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</si>
  <si>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</si>
  <si>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</si>
  <si>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</si>
  <si>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</si>
  <si>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</si>
  <si>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</si>
  <si>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</si>
  <si>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</si>
  <si>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</si>
  <si>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</si>
  <si>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</si>
  <si>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</si>
  <si>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</si>
  <si>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</si>
  <si>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</si>
  <si>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</si>
  <si>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</si>
  <si>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</si>
  <si>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</si>
  <si>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</si>
  <si>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</si>
  <si>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</si>
  <si>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</si>
  <si>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</si>
  <si>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</si>
  <si>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</si>
  <si>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</si>
  <si>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</si>
  <si>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</si>
  <si>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</si>
  <si>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</si>
  <si>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</si>
  <si>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</si>
  <si>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</si>
  <si>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</si>
  <si>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</si>
  <si>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</si>
  <si>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</si>
  <si>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</si>
  <si>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</si>
  <si>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</si>
  <si>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</si>
  <si>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</si>
  <si>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</si>
  <si>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</si>
  <si>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</si>
  <si>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</si>
  <si>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</si>
  <si>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</si>
  <si>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</si>
  <si>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</si>
  <si>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</si>
  <si>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</si>
  <si>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</si>
  <si>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</si>
  <si>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</si>
  <si>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</si>
  <si>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</si>
  <si>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</si>
  <si>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</si>
  <si>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</si>
  <si>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</si>
  <si>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</si>
  <si>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</si>
  <si>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</si>
  <si>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</si>
  <si>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</si>
  <si>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</si>
  <si>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</si>
  <si>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</si>
  <si>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</si>
  <si>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</si>
  <si>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</si>
  <si>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</si>
  <si>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</si>
  <si>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</si>
  <si>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</si>
  <si>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</si>
  <si>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</si>
  <si>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</si>
  <si>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</si>
  <si>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</si>
  <si>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</si>
  <si>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</si>
  <si>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</si>
  <si>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</si>
  <si>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</si>
  <si>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</si>
  <si>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</si>
  <si>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</si>
  <si>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</si>
  <si>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</si>
  <si>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</si>
  <si>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</si>
  <si>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</si>
  <si>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</si>
  <si>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</si>
  <si>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</si>
  <si>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</si>
  <si>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</si>
  <si>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</si>
  <si>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</si>
  <si>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</si>
  <si>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</si>
  <si>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</si>
  <si>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</si>
  <si>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</si>
  <si>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</si>
  <si>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</si>
  <si>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</si>
  <si>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</si>
  <si>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</si>
  <si>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</si>
  <si>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</si>
  <si>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</si>
  <si>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</si>
  <si>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</si>
  <si>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</si>
  <si>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</si>
  <si>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</si>
  <si>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</si>
  <si>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</si>
  <si>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</si>
  <si>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</si>
  <si>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</si>
  <si>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</si>
  <si>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</si>
  <si>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</si>
  <si>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</si>
  <si>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</si>
  <si>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</si>
  <si>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</si>
  <si>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</si>
  <si>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</si>
  <si>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</si>
  <si>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</si>
  <si>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</si>
  <si>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</si>
  <si>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</si>
  <si>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</si>
  <si>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</si>
  <si>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</si>
  <si>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</si>
  <si>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</si>
  <si>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</si>
  <si>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</si>
  <si>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</si>
  <si>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</si>
  <si>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</si>
  <si>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</si>
  <si>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</si>
  <si>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</si>
  <si>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</si>
  <si>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</si>
  <si>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</si>
  <si>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</si>
  <si>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</si>
  <si>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</si>
  <si>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</si>
  <si>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</si>
  <si>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</si>
  <si>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</si>
  <si>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</si>
  <si>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</si>
  <si>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</si>
  <si>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</si>
  <si>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</si>
  <si>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</si>
  <si>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</si>
  <si>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</si>
  <si>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</si>
  <si>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</si>
  <si>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</si>
  <si>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</si>
  <si>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</si>
  <si>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</si>
  <si>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</si>
  <si>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</si>
  <si>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</si>
  <si>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</si>
  <si>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</si>
  <si>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</si>
  <si>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</si>
  <si>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</si>
  <si>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</si>
  <si>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</si>
  <si>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</si>
  <si>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</si>
  <si>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</si>
  <si>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</si>
  <si>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</si>
  <si>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</si>
  <si>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</si>
  <si>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</si>
  <si>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</si>
  <si>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</si>
  <si>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</si>
  <si>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</si>
  <si>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</si>
  <si>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</si>
  <si>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</si>
  <si>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</si>
  <si>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</si>
  <si>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</si>
  <si>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</si>
  <si>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</si>
  <si>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</si>
  <si>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</si>
  <si>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</si>
  <si>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</si>
  <si>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</si>
  <si>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</si>
  <si>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</si>
  <si>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</si>
  <si>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</si>
  <si>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</si>
  <si>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</si>
  <si>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</si>
  <si>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</si>
  <si>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</si>
  <si>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</si>
  <si>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</si>
  <si>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</si>
  <si>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</si>
  <si>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</si>
  <si>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</si>
  <si>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</si>
  <si>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</si>
  <si>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</si>
  <si>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</si>
  <si>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</si>
  <si>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</si>
  <si>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</si>
  <si>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</si>
  <si>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</si>
  <si>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</si>
  <si>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</si>
  <si>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</si>
  <si>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</si>
  <si>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</si>
  <si>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</si>
  <si>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</si>
  <si>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</si>
  <si>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</si>
  <si>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</si>
  <si>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</si>
  <si>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</si>
  <si>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</si>
  <si>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</si>
  <si>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</si>
  <si>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</si>
  <si>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</si>
  <si>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</si>
  <si>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</si>
  <si>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</si>
  <si>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</si>
  <si>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</si>
  <si>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</si>
  <si>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</si>
  <si>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</si>
  <si>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</si>
  <si>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</si>
  <si>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</si>
  <si>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</si>
  <si>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</si>
  <si>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</si>
  <si>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</si>
  <si>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</si>
  <si>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</si>
  <si>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</si>
  <si>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</si>
  <si>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</si>
  <si>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</si>
  <si>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</si>
  <si>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</si>
  <si>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</si>
  <si>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</si>
  <si>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</si>
  <si>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</si>
  <si>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</si>
  <si>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</si>
  <si>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</si>
  <si>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</si>
  <si>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</si>
  <si>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</si>
  <si>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</si>
  <si>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</si>
  <si>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</si>
  <si>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</si>
  <si>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</si>
  <si>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</si>
  <si>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</si>
  <si>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</si>
  <si>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</si>
  <si>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</si>
  <si>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</si>
  <si>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</si>
  <si>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</si>
  <si>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</si>
  <si>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</si>
  <si>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</si>
  <si>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</si>
  <si>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</si>
  <si>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</si>
  <si>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</si>
  <si>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</si>
  <si>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</si>
  <si>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</si>
  <si>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</si>
  <si>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</si>
  <si>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</si>
  <si>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</si>
  <si>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</si>
  <si>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</si>
  <si>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</si>
  <si>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</si>
  <si>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</si>
  <si>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</si>
  <si>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</si>
  <si>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</si>
  <si>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</si>
  <si>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</si>
  <si>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</si>
  <si>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</si>
  <si>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</si>
  <si>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</si>
  <si>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</si>
  <si>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</si>
  <si>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</si>
  <si>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</si>
  <si>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</si>
  <si>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</si>
  <si>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</si>
  <si>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</si>
  <si>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</si>
  <si>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</si>
  <si>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</si>
  <si>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</si>
  <si>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</si>
  <si>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</si>
  <si>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</si>
  <si>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</si>
  <si>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</si>
  <si>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</si>
  <si>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</si>
  <si>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</si>
  <si>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</si>
  <si>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</si>
  <si>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</si>
  <si>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</si>
  <si>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</si>
  <si>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</si>
  <si>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</si>
  <si>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</si>
  <si>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</si>
  <si>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</si>
  <si>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</si>
  <si>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</si>
  <si>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</si>
  <si>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</si>
  <si>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</si>
  <si>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</si>
  <si>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</si>
  <si>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</si>
  <si>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</si>
  <si>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</si>
  <si>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</si>
  <si>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</si>
  <si>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</si>
  <si>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</si>
  <si>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</si>
  <si>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</si>
  <si>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</si>
  <si>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</si>
  <si>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</si>
  <si>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</si>
  <si>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</si>
  <si>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</si>
  <si>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</si>
  <si>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</si>
  <si>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</si>
  <si>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</si>
  <si>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</si>
  <si>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</si>
  <si>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</si>
  <si>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</si>
  <si>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</si>
  <si>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</si>
  <si>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</si>
  <si>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</si>
  <si>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</si>
  <si>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</si>
  <si>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</si>
  <si>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</si>
  <si>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</si>
  <si>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</si>
  <si>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</si>
  <si>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</si>
  <si>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</si>
  <si>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</si>
  <si>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</si>
  <si>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</si>
  <si>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</si>
  <si>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</si>
  <si>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</si>
  <si>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</si>
  <si>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</si>
  <si>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</si>
  <si>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</si>
  <si>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</si>
  <si>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</si>
  <si>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</si>
  <si>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</si>
  <si>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</si>
  <si>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</si>
  <si>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</si>
  <si>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</si>
  <si>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</si>
  <si>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</si>
  <si>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</si>
  <si>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</si>
  <si>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</si>
  <si>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</si>
  <si>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</si>
  <si>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</si>
  <si>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</si>
  <si>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</si>
  <si>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</si>
  <si>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</si>
  <si>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</si>
  <si>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</si>
  <si>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</si>
  <si>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</si>
  <si>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</si>
  <si>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</si>
  <si>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</si>
  <si>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</si>
  <si>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</si>
  <si>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</si>
  <si>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</si>
  <si>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</si>
  <si>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</si>
  <si>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</si>
  <si>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</si>
  <si>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</si>
  <si>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</si>
  <si>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</si>
  <si>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</si>
  <si>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</si>
  <si>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</si>
  <si>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</si>
  <si>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</si>
  <si>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</si>
  <si>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</si>
  <si>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</si>
  <si>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</si>
  <si>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</si>
  <si>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</si>
  <si>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</si>
  <si>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</si>
  <si>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</si>
  <si>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</si>
  <si>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</si>
  <si>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</si>
  <si>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</si>
  <si>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</si>
  <si>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</si>
  <si>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</si>
  <si>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</si>
  <si>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</si>
  <si>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</si>
  <si>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</si>
  <si>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</si>
  <si>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</si>
  <si>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</si>
  <si>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</si>
  <si>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</si>
  <si>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</si>
  <si>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</si>
  <si>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</si>
  <si>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</si>
  <si>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</si>
  <si>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</si>
  <si>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</si>
  <si>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</si>
  <si>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</si>
  <si>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</si>
  <si>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</si>
  <si>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</si>
  <si>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</si>
  <si>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</si>
  <si>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</si>
  <si>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</si>
  <si>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</si>
  <si>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</si>
  <si>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</si>
  <si>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</si>
  <si>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</si>
  <si>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</si>
  <si>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</si>
  <si>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</si>
  <si>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</si>
  <si>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</si>
  <si>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</si>
  <si>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</si>
  <si>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</si>
  <si>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</si>
  <si>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</si>
  <si>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</si>
  <si>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</si>
  <si>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</si>
  <si>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</si>
  <si>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</si>
  <si>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</si>
  <si>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</si>
  <si>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</si>
  <si>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</si>
  <si>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</si>
  <si>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</si>
  <si>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</si>
  <si>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</si>
  <si>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</si>
  <si>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</si>
  <si>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</si>
  <si>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</si>
  <si>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</si>
  <si>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</si>
  <si>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</si>
  <si>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</si>
  <si>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</si>
  <si>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</si>
  <si>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</si>
  <si>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</si>
  <si>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</si>
  <si>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</si>
  <si>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</si>
  <si>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</si>
  <si>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</si>
  <si>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</si>
  <si>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</si>
  <si>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</si>
  <si>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</si>
  <si>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</si>
  <si>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</si>
  <si>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</si>
  <si>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</si>
  <si>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</si>
  <si>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</si>
  <si>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</si>
  <si>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</si>
  <si>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</si>
  <si>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</si>
  <si>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</si>
  <si>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</si>
  <si>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</si>
  <si>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</si>
  <si>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</si>
  <si>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</si>
  <si>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</si>
  <si>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</si>
  <si>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</si>
  <si>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</si>
  <si>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</si>
  <si>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</si>
  <si>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</si>
  <si>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</si>
  <si>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</si>
  <si>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</si>
  <si>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</si>
  <si>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</si>
  <si>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</si>
  <si>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</si>
  <si>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</si>
  <si>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</si>
  <si>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</si>
  <si>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</si>
  <si>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</si>
  <si>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</si>
  <si>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</si>
  <si>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</si>
  <si>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</si>
  <si>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</si>
  <si>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</si>
  <si>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</si>
  <si>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</si>
  <si>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</si>
  <si>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</si>
  <si>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</si>
  <si>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</si>
  <si>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</si>
  <si>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</si>
  <si>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</si>
  <si>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</si>
  <si>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</si>
  <si>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</si>
  <si>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</si>
  <si>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</si>
  <si>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</si>
  <si>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</si>
  <si>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</si>
  <si>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</si>
  <si>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</si>
  <si>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</si>
  <si>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</si>
  <si>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</si>
  <si>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</si>
  <si>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</si>
  <si>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</si>
  <si>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</si>
  <si>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</si>
  <si>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</si>
  <si>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</si>
  <si>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</si>
  <si>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</si>
  <si>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</si>
  <si>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</si>
  <si>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</si>
  <si>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</si>
  <si>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</si>
  <si>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</si>
  <si>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</si>
  <si>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</si>
  <si>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</si>
  <si>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</si>
  <si>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</si>
  <si>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</si>
  <si>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</si>
  <si>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</si>
  <si>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</si>
  <si>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</si>
  <si>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</si>
  <si>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</si>
  <si>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</si>
  <si>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</si>
  <si>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</si>
  <si>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</si>
  <si>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</si>
  <si>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</si>
  <si>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</si>
  <si>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</si>
  <si>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</si>
  <si>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</si>
  <si>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</si>
  <si>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</si>
  <si>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</si>
  <si>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</si>
  <si>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</si>
  <si>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</si>
  <si>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</si>
  <si>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</si>
  <si>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</si>
  <si>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</si>
  <si>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</si>
  <si>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</si>
  <si>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</si>
  <si>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</si>
  <si>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</si>
  <si>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</si>
  <si>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</si>
  <si>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</si>
  <si>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</si>
  <si>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</si>
  <si>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</si>
  <si>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</si>
  <si>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</si>
  <si>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</si>
  <si>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</si>
  <si>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</si>
  <si>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</si>
  <si>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</si>
  <si>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</si>
  <si>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</si>
  <si>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</si>
  <si>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</si>
  <si>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</si>
  <si>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</si>
  <si>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</si>
  <si>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</si>
  <si>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</si>
  <si>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</si>
  <si>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</si>
  <si>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</si>
  <si>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</si>
  <si>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</si>
  <si>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</si>
  <si>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</si>
  <si>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</si>
  <si>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</si>
  <si>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</si>
  <si>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</si>
  <si>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</si>
  <si>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</si>
  <si>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</si>
  <si>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</si>
  <si>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</si>
  <si>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</si>
  <si>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</si>
  <si>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</si>
  <si>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</si>
  <si>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</si>
  <si>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</si>
  <si>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</si>
  <si>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</si>
  <si>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</si>
  <si>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</si>
  <si>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</si>
  <si>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</si>
  <si>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</si>
  <si>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</si>
  <si>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</si>
  <si>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</si>
  <si>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</si>
  <si>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</si>
  <si>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</si>
  <si>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</si>
  <si>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</si>
  <si>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</si>
  <si>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</si>
  <si>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</si>
  <si>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</si>
  <si>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</si>
  <si>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</si>
  <si>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</si>
  <si>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</si>
  <si>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</si>
  <si>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</si>
  <si>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</si>
  <si>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</si>
  <si>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</si>
  <si>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</si>
  <si>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</si>
  <si>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</si>
  <si>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</si>
  <si>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</si>
  <si>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</si>
  <si>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</si>
  <si>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</si>
  <si>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</si>
  <si>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</si>
  <si>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</si>
  <si>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</si>
  <si>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</si>
  <si>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</si>
  <si>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</si>
  <si>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</si>
  <si>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</si>
  <si>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</si>
  <si>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</si>
  <si>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</si>
  <si>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</si>
  <si>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</si>
  <si>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</si>
  <si>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</si>
  <si>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</si>
  <si>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</si>
  <si>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</si>
  <si>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</si>
  <si>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</si>
  <si>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</si>
  <si>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</si>
  <si>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</si>
  <si>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</si>
  <si>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</si>
  <si>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</si>
  <si>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</si>
  <si>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</si>
  <si>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</si>
  <si>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</si>
  <si>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</si>
  <si>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</si>
  <si>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</si>
  <si>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</si>
  <si>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</si>
  <si>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</si>
  <si>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</si>
  <si>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</si>
  <si>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</si>
  <si>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</si>
  <si>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</si>
  <si>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</si>
  <si>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</si>
  <si>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</si>
  <si>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</si>
  <si>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</si>
  <si>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</si>
  <si>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</si>
  <si>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</si>
  <si>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</si>
  <si>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</si>
  <si>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</si>
  <si>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</si>
  <si>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</si>
  <si>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</si>
  <si>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</si>
  <si>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</si>
  <si>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</si>
  <si>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</si>
  <si>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</si>
  <si>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</si>
  <si>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</si>
  <si>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</si>
  <si>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</si>
  <si>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</si>
  <si>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</si>
  <si>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</si>
  <si>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</si>
  <si>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</si>
  <si>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</si>
  <si>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</si>
  <si>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</si>
  <si>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</si>
  <si>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</si>
  <si>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</si>
  <si>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</si>
  <si>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</si>
  <si>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</si>
  <si>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</si>
  <si>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</si>
  <si>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</si>
  <si>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</si>
  <si>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</si>
  <si>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</si>
  <si>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</si>
  <si>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</si>
  <si>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</si>
  <si>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</si>
  <si>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</si>
  <si>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</si>
  <si>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</si>
  <si>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</si>
  <si>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</si>
  <si>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</si>
  <si>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</si>
  <si>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</si>
  <si>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</si>
  <si>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</si>
  <si>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</si>
  <si>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</si>
  <si>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</si>
  <si>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</si>
  <si>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</si>
  <si>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</si>
  <si>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</si>
  <si>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</si>
  <si>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</si>
  <si>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</si>
  <si>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</si>
  <si>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</si>
  <si>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</si>
  <si>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</si>
  <si>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</si>
  <si>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</si>
  <si>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</si>
  <si>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</si>
  <si>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</si>
  <si>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</si>
  <si>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</si>
  <si>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</si>
  <si>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</si>
  <si>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</si>
  <si>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</si>
  <si>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</si>
  <si>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</si>
  <si>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</si>
  <si>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</si>
  <si>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</si>
  <si>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</si>
  <si>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</si>
  <si>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</si>
  <si>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</si>
  <si>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</si>
  <si>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</si>
  <si>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</si>
  <si>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</si>
  <si>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</si>
  <si>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</si>
  <si>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</si>
  <si>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</si>
  <si>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</si>
  <si>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</si>
  <si>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</si>
  <si>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</si>
  <si>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</si>
  <si>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</si>
  <si>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</si>
  <si>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</si>
  <si>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</si>
  <si>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</si>
  <si>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</si>
  <si>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</si>
  <si>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</si>
  <si>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</si>
  <si>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</si>
  <si>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</si>
  <si>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</si>
  <si>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</si>
  <si>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</si>
  <si>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</si>
  <si>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</si>
  <si>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</si>
  <si>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</si>
  <si>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</si>
  <si>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</si>
  <si>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</si>
  <si>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</si>
  <si>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</si>
  <si>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</si>
  <si>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</si>
  <si>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</si>
  <si>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</si>
  <si>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</si>
  <si>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</si>
  <si>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</si>
  <si>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</si>
  <si>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</si>
  <si>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</si>
  <si>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</si>
  <si>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</si>
  <si>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</si>
  <si>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</si>
  <si>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</si>
  <si>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</si>
  <si>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</si>
  <si>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</si>
  <si>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</si>
  <si>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</si>
  <si>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</si>
  <si>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</si>
  <si>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</si>
  <si>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</si>
  <si>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</si>
  <si>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</si>
  <si>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</si>
  <si>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</si>
  <si>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</si>
  <si>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</si>
  <si>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</si>
  <si>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</si>
  <si>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</si>
  <si>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</si>
  <si>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</si>
  <si>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</si>
  <si>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</si>
  <si>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</si>
  <si>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</si>
  <si>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</si>
  <si>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</si>
  <si>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</si>
  <si>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</si>
  <si>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</si>
  <si>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</si>
  <si>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</si>
  <si>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</si>
  <si>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</si>
  <si>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</si>
  <si>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</si>
  <si>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</si>
  <si>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</si>
  <si>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</si>
  <si>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</si>
  <si>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</si>
  <si>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</si>
  <si>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</si>
  <si>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</si>
  <si>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</si>
  <si>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</si>
  <si>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</si>
  <si>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</si>
  <si>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</si>
  <si>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</si>
  <si>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</si>
  <si>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</si>
  <si>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</si>
  <si>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</si>
  <si>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</si>
  <si>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</si>
  <si>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</si>
  <si>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</si>
  <si>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</si>
  <si>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</si>
  <si>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</si>
  <si>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</si>
  <si>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</si>
  <si>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</si>
  <si>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</si>
  <si>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</si>
  <si>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</si>
  <si>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</si>
  <si>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</si>
  <si>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</si>
  <si>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</si>
  <si>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</si>
  <si>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</si>
  <si>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</si>
  <si>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</si>
  <si>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</si>
  <si>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</si>
  <si>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</si>
  <si>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</si>
  <si>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</si>
  <si>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</si>
  <si>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</si>
  <si>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</si>
  <si>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</si>
  <si>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</si>
  <si>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</si>
  <si>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</si>
  <si>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</si>
  <si>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</si>
  <si>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</si>
  <si>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</si>
  <si>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</si>
  <si>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</si>
  <si>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</si>
  <si>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</si>
  <si>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</si>
  <si>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</si>
  <si>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</si>
  <si>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</si>
  <si>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</si>
  <si>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</si>
  <si>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</si>
  <si>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</si>
  <si>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</si>
  <si>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</si>
  <si>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</si>
  <si>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</si>
  <si>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</si>
  <si>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</si>
  <si>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</si>
  <si>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</si>
  <si>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</si>
  <si>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</si>
  <si>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</si>
  <si>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</si>
  <si>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</si>
  <si>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</si>
  <si>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</si>
  <si>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</si>
  <si>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</si>
  <si>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</si>
  <si>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</si>
  <si>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</si>
  <si>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</si>
  <si>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</si>
  <si>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</si>
  <si>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</si>
  <si>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</si>
  <si>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</si>
  <si>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</si>
  <si>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</si>
  <si>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</si>
  <si>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</si>
  <si>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</si>
  <si>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</si>
  <si>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</si>
  <si>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</si>
  <si>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</si>
  <si>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</si>
  <si>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</si>
  <si>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</si>
  <si>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</si>
  <si>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</si>
  <si>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</si>
  <si>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</si>
  <si>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</si>
  <si>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</si>
  <si>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</si>
  <si>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</si>
  <si>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</si>
  <si>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</si>
  <si>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</si>
  <si>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</si>
  <si>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</si>
  <si>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</si>
  <si>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</si>
  <si>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</si>
  <si>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</si>
  <si>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</si>
  <si>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</si>
  <si>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</si>
  <si>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</si>
  <si>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</si>
  <si>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</si>
  <si>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</si>
  <si>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</si>
  <si>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</si>
  <si>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</si>
  <si>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</si>
  <si>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</si>
  <si>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</si>
  <si>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</si>
  <si>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</si>
  <si>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</si>
  <si>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</si>
  <si>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</si>
  <si>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</si>
  <si>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</si>
  <si>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</si>
  <si>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</si>
  <si>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</si>
  <si>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</si>
  <si>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</si>
  <si>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</si>
  <si>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</si>
  <si>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</si>
  <si>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</si>
  <si>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</si>
  <si>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</si>
  <si>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</si>
  <si>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</si>
  <si>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</si>
  <si>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</si>
  <si>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</si>
  <si>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</si>
  <si>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</si>
  <si>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</si>
  <si>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</si>
  <si>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</si>
  <si>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</si>
  <si>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</si>
  <si>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</si>
  <si>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</si>
  <si>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</si>
  <si>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</si>
  <si>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</si>
  <si>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</si>
  <si>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</si>
  <si>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</si>
  <si>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</si>
  <si>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</si>
  <si>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</si>
  <si>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</si>
  <si>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</si>
  <si>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</si>
  <si>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</si>
  <si>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</si>
  <si>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</si>
  <si>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</si>
  <si>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</si>
  <si>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</si>
  <si>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</si>
  <si>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</si>
  <si>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</si>
  <si>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</si>
  <si>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</si>
  <si>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</si>
  <si>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</si>
  <si>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</si>
  <si>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</si>
  <si>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</si>
  <si>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</si>
  <si>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</si>
  <si>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</si>
  <si>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</si>
  <si>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</si>
  <si>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</si>
  <si>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</si>
  <si>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</si>
  <si>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</si>
  <si>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</si>
  <si>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</si>
  <si>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</si>
  <si>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</si>
  <si>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</si>
  <si>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</si>
  <si>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</si>
  <si>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</si>
  <si>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</si>
  <si>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</si>
  <si>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</si>
  <si>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</si>
  <si>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</si>
  <si>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</si>
  <si>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</si>
  <si>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</si>
  <si>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</si>
  <si>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</si>
  <si>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</si>
  <si>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</si>
  <si>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</si>
  <si>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</si>
  <si>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</si>
  <si>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</si>
  <si>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</si>
  <si>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</si>
  <si>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</si>
  <si>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</si>
  <si>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</si>
  <si>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</si>
  <si>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</si>
  <si>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</si>
  <si>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</si>
  <si>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</si>
  <si>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</si>
  <si>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</si>
  <si>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</si>
  <si>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</si>
  <si>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</si>
  <si>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</si>
  <si>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</si>
  <si>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</si>
  <si>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</si>
  <si>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</si>
  <si>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</si>
  <si>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</si>
  <si>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</si>
  <si>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</si>
  <si>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</si>
  <si>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</si>
  <si>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</si>
  <si>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</si>
  <si>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</si>
  <si>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</si>
  <si>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</si>
  <si>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</si>
  <si>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</si>
  <si>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</si>
  <si>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</si>
  <si>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</si>
  <si>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</si>
  <si>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</si>
  <si>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</si>
  <si>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</si>
  <si>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</si>
  <si>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</si>
  <si>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</si>
  <si>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</si>
  <si>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</si>
  <si>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</si>
  <si>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</si>
  <si>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</si>
  <si>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</si>
  <si>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</si>
  <si>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</si>
  <si>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</si>
  <si>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</si>
  <si>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</si>
  <si>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</si>
  <si>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</si>
  <si>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</si>
  <si>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</si>
  <si>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</si>
  <si>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</si>
  <si>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</si>
  <si>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</si>
  <si>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</si>
  <si>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</si>
  <si>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</si>
  <si>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</si>
  <si>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</si>
  <si>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</si>
  <si>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</si>
  <si>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</si>
  <si>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</si>
  <si>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</si>
  <si>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</si>
  <si>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</si>
  <si>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</si>
  <si>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</si>
  <si>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</si>
  <si>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</si>
  <si>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</si>
  <si>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</si>
  <si>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</si>
  <si>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</si>
  <si>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</si>
  <si>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</si>
  <si>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</si>
  <si>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</si>
  <si>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</si>
  <si>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</si>
  <si>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</si>
  <si>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</si>
  <si>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</si>
  <si>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</si>
  <si>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</si>
  <si>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</si>
  <si>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</si>
  <si>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</si>
  <si>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</si>
  <si>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</si>
  <si>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</si>
  <si>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</si>
  <si>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</si>
  <si>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</si>
  <si>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</si>
  <si>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</si>
  <si>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</si>
  <si>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</si>
  <si>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</si>
  <si>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</si>
  <si>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</si>
  <si>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</si>
  <si>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</si>
  <si>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</si>
  <si>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</si>
  <si>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</si>
  <si>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</si>
  <si>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</si>
  <si>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</si>
  <si>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</si>
  <si>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</si>
  <si>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</si>
  <si>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</si>
  <si>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</si>
  <si>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</si>
  <si>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</si>
  <si>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</si>
  <si>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</si>
  <si>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</si>
  <si>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</si>
  <si>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</si>
  <si>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</si>
  <si>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</si>
  <si>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</si>
  <si>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</si>
  <si>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</si>
  <si>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</si>
  <si>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</si>
  <si>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</si>
  <si>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</si>
  <si>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</si>
  <si>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</si>
  <si>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</si>
  <si>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</si>
  <si>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</si>
  <si>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</si>
  <si>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</si>
  <si>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</si>
  <si>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</si>
  <si>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</si>
  <si>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</si>
  <si>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</si>
  <si>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</si>
  <si>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</si>
  <si>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</si>
  <si>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</si>
  <si>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</si>
  <si>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</si>
  <si>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</si>
  <si>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</si>
  <si>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</si>
  <si>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</si>
  <si>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</si>
  <si>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</si>
  <si>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</si>
  <si>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</si>
  <si>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</si>
  <si>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</si>
  <si>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</si>
  <si>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</si>
  <si>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</si>
  <si>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</si>
  <si>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</si>
  <si>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</si>
  <si>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</si>
  <si>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</si>
  <si>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</si>
  <si>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</si>
  <si>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</si>
  <si>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</si>
  <si>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</si>
  <si>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</si>
  <si>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</si>
  <si>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</si>
  <si>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</si>
  <si>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</si>
  <si>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</si>
  <si>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</si>
  <si>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</si>
  <si>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</si>
  <si>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</si>
  <si>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</si>
  <si>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</si>
  <si>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</si>
  <si>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</si>
  <si>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</si>
  <si>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</si>
  <si>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</si>
  <si>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</si>
  <si>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</si>
  <si>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</si>
  <si>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</si>
  <si>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</si>
  <si>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</si>
  <si>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</si>
  <si>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</si>
  <si>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</si>
  <si>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</si>
  <si>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</si>
  <si>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</si>
  <si>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</si>
  <si>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</si>
  <si>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</si>
  <si>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</si>
  <si>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</si>
  <si>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</si>
  <si>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</si>
  <si>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</si>
  <si>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</si>
  <si>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</si>
  <si>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</si>
  <si>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</si>
  <si>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</si>
  <si>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</si>
  <si>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</si>
  <si>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</si>
  <si>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</si>
  <si>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</si>
  <si>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</si>
  <si>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</si>
  <si>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</si>
  <si>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</si>
  <si>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</si>
  <si>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</si>
  <si>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</si>
  <si>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</si>
  <si>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</si>
  <si>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</si>
  <si>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</si>
  <si>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</si>
  <si>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</si>
  <si>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</si>
  <si>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</si>
  <si>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</si>
  <si>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</si>
  <si>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</si>
  <si>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</si>
  <si>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</si>
  <si>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</si>
  <si>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</si>
  <si>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</si>
  <si>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</si>
  <si>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</si>
  <si>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</si>
  <si>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</si>
  <si>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</si>
  <si>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</si>
  <si>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</si>
  <si>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</si>
  <si>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</si>
  <si>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</si>
  <si>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</si>
  <si>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</si>
  <si>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</si>
  <si>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</si>
  <si>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</si>
  <si>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</si>
  <si>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</si>
  <si>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</si>
  <si>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</si>
  <si>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</si>
  <si>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</si>
  <si>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</si>
  <si>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</si>
  <si>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</si>
  <si>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</si>
  <si>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</si>
  <si>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</si>
  <si>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</si>
  <si>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</si>
  <si>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</si>
  <si>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</si>
  <si>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</si>
  <si>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</si>
  <si>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</si>
  <si>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</si>
  <si>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</si>
  <si>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</si>
  <si>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</si>
  <si>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</si>
  <si>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</si>
  <si>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</si>
  <si>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</si>
  <si>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</si>
  <si>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</si>
  <si>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</si>
  <si>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</si>
  <si>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</si>
  <si>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</si>
  <si>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</si>
  <si>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</si>
  <si>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</si>
  <si>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</si>
  <si>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</si>
  <si>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</si>
  <si>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</si>
  <si>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</si>
  <si>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</si>
  <si>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</si>
  <si>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</si>
  <si>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</si>
  <si>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</si>
  <si>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</si>
  <si>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</si>
  <si>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</si>
  <si>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</si>
  <si>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</si>
  <si>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</si>
  <si>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</si>
  <si>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</si>
  <si>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</si>
  <si>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</si>
  <si>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</si>
  <si>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</si>
  <si>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</si>
  <si>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</si>
  <si>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</si>
  <si>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</si>
  <si>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</si>
  <si>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</si>
  <si>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</si>
  <si>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</si>
  <si>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</si>
  <si>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</si>
  <si>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</si>
  <si>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</si>
  <si>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</si>
  <si>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</si>
  <si>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</si>
  <si>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</si>
  <si>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</si>
  <si>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</si>
  <si>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</si>
  <si>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</si>
  <si>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</si>
  <si>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</si>
  <si>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</si>
  <si>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</si>
  <si>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</si>
  <si>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</si>
  <si>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</si>
  <si>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</si>
  <si>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</si>
  <si>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</si>
  <si>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</si>
  <si>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</si>
  <si>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</si>
  <si>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</si>
  <si>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</si>
  <si>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</si>
  <si>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</si>
  <si>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</si>
  <si>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</si>
  <si>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</si>
  <si>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</si>
  <si>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</si>
  <si>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</si>
  <si>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</si>
  <si>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</si>
  <si>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</si>
  <si>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</si>
  <si>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</si>
  <si>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</si>
  <si>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</si>
  <si>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</si>
  <si>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</si>
  <si>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</si>
  <si>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</si>
  <si>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</si>
  <si>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</si>
  <si>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</si>
  <si>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</si>
  <si>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</si>
  <si>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</si>
  <si>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</si>
  <si>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</si>
  <si>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</si>
  <si>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</si>
  <si>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</si>
  <si>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</si>
  <si>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</si>
  <si>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</si>
  <si>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</si>
  <si>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</si>
  <si>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</si>
  <si>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</si>
  <si>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</si>
  <si>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</si>
  <si>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</si>
  <si>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</si>
  <si>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</si>
  <si>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</si>
  <si>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</si>
  <si>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</si>
  <si>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</si>
  <si>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</si>
  <si>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</si>
  <si>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</si>
  <si>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</si>
  <si>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</si>
  <si>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</si>
  <si>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</si>
  <si>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</si>
  <si>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</si>
  <si>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</si>
  <si>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</si>
  <si>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</si>
  <si>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</si>
  <si>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</si>
  <si>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</si>
  <si>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</si>
  <si>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</si>
  <si>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</si>
  <si>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</si>
  <si>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</si>
  <si>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</si>
  <si>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</si>
  <si>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</si>
  <si>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</si>
  <si>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</si>
  <si>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</si>
  <si>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</si>
  <si>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</si>
  <si>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</si>
  <si>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</si>
  <si>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</si>
  <si>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</si>
  <si>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</si>
  <si>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</si>
  <si>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</si>
  <si>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</si>
  <si>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</si>
  <si>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</si>
  <si>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</si>
  <si>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</si>
  <si>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</si>
  <si>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</si>
  <si>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</si>
  <si>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</si>
  <si>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</si>
  <si>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</si>
  <si>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</si>
  <si>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</si>
  <si>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</si>
  <si>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</si>
  <si>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</si>
  <si>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</si>
  <si>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</si>
  <si>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</si>
  <si>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</si>
  <si>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</si>
  <si>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</si>
  <si>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</si>
  <si>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</si>
  <si>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</si>
  <si>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</si>
  <si>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</si>
  <si>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</si>
  <si>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</si>
  <si>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</si>
  <si>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</si>
  <si>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</si>
  <si>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</si>
  <si>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</si>
  <si>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</si>
  <si>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</si>
  <si>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</si>
  <si>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</si>
  <si>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</si>
  <si>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</si>
  <si>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</si>
  <si>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</si>
  <si>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</si>
  <si>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</si>
  <si>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</si>
  <si>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</si>
  <si>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</si>
  <si>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</si>
  <si>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</si>
  <si>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</si>
  <si>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</si>
  <si>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</si>
  <si>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</si>
  <si>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</si>
  <si>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</si>
  <si>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</si>
  <si>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</si>
  <si>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</si>
  <si>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</si>
  <si>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</si>
  <si>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</si>
  <si>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</si>
  <si>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</si>
  <si>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</si>
  <si>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</si>
  <si>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</si>
  <si>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</si>
  <si>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</si>
  <si>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</si>
  <si>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</si>
  <si>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</si>
  <si>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</si>
  <si>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</si>
  <si>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</si>
  <si>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</si>
  <si>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</si>
  <si>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</si>
  <si>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</si>
  <si>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</si>
  <si>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</si>
  <si>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</si>
  <si>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</si>
  <si>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</si>
  <si>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</si>
  <si>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</si>
  <si>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</si>
  <si>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</si>
  <si>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</si>
  <si>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</si>
  <si>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</si>
  <si>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</si>
  <si>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</si>
  <si>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</si>
  <si>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</si>
  <si>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</si>
  <si>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</si>
  <si>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</si>
  <si>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</si>
  <si>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</si>
  <si>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</si>
  <si>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</si>
  <si>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</si>
  <si>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</si>
  <si>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</si>
  <si>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</si>
  <si>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</si>
  <si>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</si>
  <si>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</si>
  <si>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</si>
  <si>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</si>
  <si>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</si>
  <si>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</si>
  <si>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</si>
  <si>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</si>
  <si>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</si>
  <si>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</si>
  <si>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</si>
  <si>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</si>
  <si>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</si>
  <si>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</si>
  <si>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</si>
  <si>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</si>
  <si>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</si>
  <si>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</si>
  <si>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</si>
  <si>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</si>
  <si>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</si>
  <si>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</si>
  <si>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</si>
  <si>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</si>
  <si>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</si>
  <si>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</si>
  <si>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</si>
  <si>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</si>
  <si>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</si>
  <si>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</si>
  <si>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</si>
  <si>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</si>
  <si>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</si>
  <si>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</si>
  <si>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</si>
  <si>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</si>
  <si>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</si>
  <si>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</si>
  <si>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</si>
  <si>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</si>
  <si>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</si>
  <si>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</si>
  <si>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</si>
  <si>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</si>
  <si>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</si>
  <si>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</si>
  <si>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</si>
  <si>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</si>
  <si>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</si>
  <si>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</si>
  <si>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</si>
  <si>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</si>
  <si>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</si>
  <si>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</si>
  <si>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</si>
  <si>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</si>
  <si>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</si>
  <si>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</si>
  <si>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</si>
  <si>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</si>
  <si>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</si>
  <si>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</si>
  <si>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</si>
  <si>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</si>
  <si>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</si>
  <si>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</si>
  <si>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</si>
  <si>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</si>
  <si>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</si>
  <si>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</si>
  <si>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</si>
  <si>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</si>
  <si>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</si>
  <si>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</si>
  <si>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</si>
  <si>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</si>
  <si>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</si>
  <si>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</si>
  <si>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</si>
  <si>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</si>
  <si>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</si>
  <si>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</si>
  <si>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</si>
  <si>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</si>
  <si>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</si>
  <si>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</si>
  <si>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</si>
  <si>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</si>
  <si>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</si>
  <si>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</si>
  <si>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</si>
  <si>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</si>
  <si>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</si>
  <si>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</si>
  <si>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</si>
  <si>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</si>
  <si>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</si>
  <si>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</si>
  <si>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</si>
  <si>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</si>
  <si>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</si>
  <si>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</si>
  <si>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</si>
  <si>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</si>
  <si>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</si>
  <si>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</si>
  <si>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</si>
  <si>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</si>
  <si>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</si>
  <si>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</si>
  <si>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</si>
  <si>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</si>
  <si>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</si>
  <si>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</si>
  <si>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</si>
  <si>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</si>
  <si>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</si>
  <si>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</si>
  <si>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</si>
  <si>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</si>
  <si>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</si>
  <si>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</si>
  <si>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</si>
  <si>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</si>
  <si>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</si>
  <si>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</si>
  <si>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</si>
  <si>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</si>
  <si>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</si>
  <si>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</si>
  <si>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</si>
  <si>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</si>
  <si>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</si>
  <si>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</si>
  <si>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</si>
  <si>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</si>
  <si>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</si>
  <si>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</si>
  <si>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</si>
  <si>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</si>
  <si>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</si>
  <si>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</si>
  <si>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</si>
  <si>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</si>
  <si>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</si>
  <si>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</si>
  <si>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</si>
  <si>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</si>
  <si>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</si>
  <si>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</si>
  <si>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</si>
  <si>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</si>
  <si>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</si>
  <si>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</si>
  <si>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</si>
  <si>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</si>
  <si>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</si>
  <si>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</si>
  <si>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</si>
  <si>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</si>
  <si>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</si>
  <si>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</si>
  <si>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</si>
  <si>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</si>
  <si>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</si>
  <si>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</si>
  <si>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</si>
  <si>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</si>
  <si>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</si>
  <si>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</si>
  <si>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</si>
  <si>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</si>
  <si>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</si>
  <si>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</si>
  <si>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</si>
  <si>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</si>
  <si>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</si>
  <si>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</si>
  <si>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</si>
  <si>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</si>
  <si>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</si>
  <si>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</si>
  <si>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</si>
  <si>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</si>
  <si>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</si>
  <si>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</si>
  <si>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</si>
  <si>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</si>
  <si>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</si>
  <si>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</si>
  <si>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</si>
  <si>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</si>
  <si>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</si>
  <si>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</si>
  <si>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</si>
  <si>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</si>
  <si>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</si>
  <si>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</si>
  <si>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</si>
  <si>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</si>
  <si>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</si>
  <si>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</si>
  <si>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</si>
  <si>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</si>
  <si>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</si>
  <si>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</si>
  <si>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</si>
  <si>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</si>
  <si>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</si>
  <si>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</si>
  <si>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</si>
  <si>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</si>
  <si>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</si>
  <si>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</si>
  <si>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</si>
  <si>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</si>
  <si>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</si>
  <si>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</si>
  <si>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</si>
  <si>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</si>
  <si>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</si>
  <si>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</si>
  <si>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</si>
  <si>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</si>
  <si>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</si>
  <si>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</si>
  <si>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</si>
  <si>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</si>
  <si>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</si>
  <si>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</si>
  <si>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</si>
  <si>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</si>
  <si>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</si>
  <si>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</si>
  <si>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</si>
  <si>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</si>
  <si>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</si>
  <si>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</si>
  <si>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</si>
  <si>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</si>
  <si>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</si>
  <si>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</si>
  <si>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</si>
  <si>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</si>
  <si>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</si>
  <si>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</si>
  <si>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</si>
  <si>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</si>
  <si>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</si>
  <si>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</si>
  <si>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</si>
  <si>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</si>
  <si>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</si>
  <si>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</si>
  <si>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</si>
  <si>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</si>
  <si>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</si>
  <si>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</si>
  <si>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</si>
  <si>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</si>
  <si>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</si>
  <si>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</si>
  <si>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</si>
  <si>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</si>
  <si>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</si>
  <si>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</si>
  <si>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</si>
  <si>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</si>
  <si>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</si>
  <si>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</si>
  <si>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</si>
  <si>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</si>
  <si>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</si>
  <si>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</si>
  <si>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</si>
  <si>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</si>
  <si>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</si>
  <si>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</si>
  <si>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</si>
  <si>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</si>
  <si>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</si>
  <si>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</si>
  <si>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</si>
  <si>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</si>
  <si>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</si>
  <si>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</si>
  <si>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</si>
  <si>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</si>
  <si>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</si>
  <si>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</si>
  <si>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</si>
  <si>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</si>
  <si>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</si>
  <si>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</si>
  <si>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</si>
  <si>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</si>
  <si>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</si>
  <si>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</si>
  <si>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</si>
  <si>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</si>
  <si>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</si>
  <si>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</si>
  <si>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</si>
  <si>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</si>
  <si>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</si>
  <si>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</si>
  <si>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</si>
  <si>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</si>
  <si>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</si>
  <si>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</si>
  <si>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</si>
  <si>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</si>
  <si>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</si>
  <si>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</si>
  <si>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</si>
  <si>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</si>
  <si>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</si>
  <si>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</si>
  <si>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</si>
  <si>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</si>
  <si>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</si>
  <si>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</si>
  <si>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</si>
  <si>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</si>
  <si>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</si>
  <si>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</si>
  <si>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</si>
  <si>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</si>
  <si>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</si>
  <si>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</si>
  <si>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</si>
  <si>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</si>
  <si>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</si>
  <si>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</si>
  <si>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</si>
  <si>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</si>
  <si>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</si>
  <si>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</si>
  <si>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</si>
  <si>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</si>
  <si>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</si>
  <si>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</si>
  <si>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</si>
  <si>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</si>
  <si>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</si>
  <si>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</si>
  <si>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</si>
  <si>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</si>
  <si>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</si>
  <si>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</si>
  <si>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</si>
  <si>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</si>
  <si>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</si>
  <si>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</si>
  <si>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</si>
  <si>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</si>
  <si>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</si>
  <si>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</si>
  <si>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</si>
  <si>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</si>
  <si>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</si>
  <si>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</si>
  <si>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</si>
  <si>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</si>
  <si>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</si>
  <si>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</si>
  <si>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</si>
  <si>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</si>
  <si>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</si>
  <si>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</si>
  <si>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</si>
  <si>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</si>
  <si>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</si>
  <si>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</si>
  <si>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</si>
  <si>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</si>
  <si>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</si>
  <si>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</si>
  <si>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</si>
  <si>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</si>
  <si>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</si>
  <si>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</si>
  <si>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</si>
  <si>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</si>
  <si>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</si>
  <si>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</si>
  <si>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</si>
  <si>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</si>
  <si>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</si>
  <si>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</si>
  <si>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</si>
  <si>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</si>
  <si>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</si>
  <si>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</si>
  <si>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</si>
  <si>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</si>
  <si>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</si>
  <si>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</si>
  <si>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</si>
  <si>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</si>
  <si>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</si>
  <si>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</si>
  <si>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</si>
  <si>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</si>
  <si>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</si>
  <si>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</si>
  <si>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</si>
  <si>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</si>
  <si>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</si>
  <si>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</si>
  <si>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</si>
  <si>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</si>
  <si>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</si>
  <si>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</si>
  <si>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</si>
  <si>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</si>
  <si>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</si>
  <si>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</si>
  <si>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</si>
  <si>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</si>
  <si>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</si>
  <si>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</si>
  <si>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</si>
  <si>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</si>
  <si>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</si>
  <si>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</si>
  <si>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</si>
  <si>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</si>
  <si>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</si>
  <si>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</si>
  <si>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</si>
  <si>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</si>
  <si>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</si>
  <si>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</si>
  <si>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</si>
  <si>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</si>
  <si>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</si>
  <si>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</si>
  <si>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</si>
  <si>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</si>
  <si>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</si>
  <si>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</si>
  <si>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</si>
  <si>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</si>
  <si>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</si>
  <si>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</si>
  <si>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</si>
  <si>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</si>
  <si>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</si>
  <si>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</si>
  <si>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</si>
  <si>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</si>
  <si>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</si>
  <si>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</si>
  <si>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</si>
  <si>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</si>
  <si>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</si>
  <si>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</si>
  <si>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</si>
  <si>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</si>
  <si>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</si>
  <si>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</si>
  <si>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</si>
  <si>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</si>
  <si>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</si>
  <si>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</si>
  <si>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</si>
  <si>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</si>
  <si>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</si>
  <si>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</si>
  <si>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</si>
  <si>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</si>
  <si>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</si>
  <si>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</si>
  <si>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</si>
  <si>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</si>
  <si>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</si>
  <si>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</si>
  <si>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</si>
  <si>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</si>
  <si>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</si>
  <si>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</si>
  <si>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</si>
  <si>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</si>
  <si>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</si>
  <si>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</si>
  <si>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</si>
  <si>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</si>
  <si>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</si>
  <si>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</si>
  <si>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</si>
  <si>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</si>
  <si>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</si>
  <si>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</si>
  <si>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</si>
  <si>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</si>
  <si>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</si>
  <si>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</si>
  <si>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</si>
  <si>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</si>
  <si>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</si>
  <si>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</si>
  <si>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</si>
  <si>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</si>
  <si>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</si>
  <si>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</si>
  <si>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</si>
  <si>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</si>
  <si>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</si>
  <si>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</si>
  <si>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</si>
  <si>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</si>
  <si>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</si>
  <si>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</si>
  <si>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</si>
  <si>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</si>
  <si>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</si>
  <si>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</si>
  <si>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</si>
  <si>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</si>
  <si>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</si>
  <si>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</si>
  <si>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</si>
  <si>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</si>
  <si>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</si>
  <si>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</si>
  <si>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</si>
  <si>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</si>
  <si>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</si>
  <si>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</si>
  <si>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</si>
  <si>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</si>
  <si>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</si>
  <si>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</si>
  <si>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</si>
  <si>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</si>
  <si>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</si>
  <si>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</si>
  <si>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</si>
  <si>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</si>
  <si>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</si>
  <si>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</si>
  <si>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</si>
  <si>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</si>
  <si>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</si>
  <si>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</si>
  <si>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</si>
  <si>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</si>
  <si>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</si>
  <si>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</si>
  <si>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</si>
  <si>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</si>
  <si>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</si>
  <si>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</si>
  <si>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</si>
  <si>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</si>
  <si>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</si>
  <si>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</si>
  <si>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</si>
  <si>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</si>
  <si>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</si>
  <si>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</si>
  <si>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</si>
  <si>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</si>
  <si>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</si>
  <si>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</si>
  <si>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</si>
  <si>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</si>
  <si>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</si>
  <si>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</si>
  <si>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</si>
  <si>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</si>
  <si>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</si>
  <si>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</si>
  <si>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</si>
  <si>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</si>
  <si>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</si>
  <si>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</si>
  <si>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</si>
  <si>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</si>
  <si>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</si>
  <si>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</si>
  <si>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</si>
  <si>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</si>
  <si>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</si>
  <si>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</si>
  <si>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</si>
  <si>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</si>
  <si>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</si>
  <si>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</si>
  <si>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</si>
  <si>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</si>
  <si>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</si>
  <si>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</si>
  <si>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</si>
  <si>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</si>
  <si>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</si>
  <si>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</si>
  <si>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</si>
  <si>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</si>
  <si>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</si>
  <si>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</si>
  <si>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</si>
  <si>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</si>
  <si>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</si>
  <si>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</si>
  <si>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</si>
  <si>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</si>
  <si>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</si>
  <si>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</si>
  <si>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</si>
  <si>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</si>
  <si>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</si>
  <si>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</si>
  <si>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</si>
  <si>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</si>
  <si>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</si>
  <si>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</si>
  <si>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</si>
  <si>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</si>
  <si>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</si>
  <si>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</si>
  <si>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</si>
  <si>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</si>
  <si>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</si>
  <si>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</si>
  <si>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</si>
  <si>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</si>
  <si>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</si>
  <si>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</si>
  <si>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</si>
  <si>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</si>
  <si>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</si>
  <si>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</si>
  <si>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</si>
  <si>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</si>
  <si>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</si>
  <si>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</si>
  <si>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</si>
  <si>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</si>
  <si>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</si>
  <si>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</si>
  <si>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</si>
  <si>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</si>
  <si>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</si>
  <si>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</si>
  <si>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</si>
  <si>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</si>
  <si>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</si>
  <si>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</si>
  <si>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</si>
  <si>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</si>
  <si>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</si>
  <si>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</si>
  <si>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</si>
  <si>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</si>
  <si>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</si>
  <si>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</si>
  <si>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</si>
  <si>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</si>
  <si>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</si>
  <si>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</si>
  <si>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</si>
  <si>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</si>
  <si>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</si>
  <si>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</si>
  <si>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</si>
  <si>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</si>
  <si>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</si>
  <si>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</si>
  <si>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</si>
  <si>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</si>
  <si>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</si>
  <si>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</si>
  <si>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</si>
  <si>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</si>
  <si>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</si>
  <si>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</si>
  <si>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</si>
  <si>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</si>
  <si>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</si>
  <si>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</si>
  <si>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</si>
  <si>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</si>
  <si>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</si>
  <si>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</si>
  <si>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</si>
  <si>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</si>
  <si>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</si>
  <si>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</si>
  <si>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</si>
  <si>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</si>
  <si>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</si>
  <si>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</si>
  <si>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</si>
  <si>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</si>
  <si>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</si>
  <si>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</si>
  <si>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</si>
  <si>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</si>
  <si>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</si>
  <si>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</si>
  <si>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</si>
  <si>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</si>
  <si>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</si>
  <si>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</si>
  <si>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</si>
  <si>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</si>
  <si>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</si>
  <si>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</si>
  <si>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</si>
  <si>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</si>
  <si>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</si>
  <si>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</si>
  <si>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</si>
  <si>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</si>
  <si>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</si>
  <si>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</si>
  <si>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</si>
  <si>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</si>
  <si>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</si>
  <si>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</si>
  <si>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</si>
  <si>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</si>
  <si>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</si>
  <si>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</si>
  <si>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</si>
  <si>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</si>
  <si>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</si>
  <si>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</si>
  <si>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</si>
  <si>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</si>
  <si>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</si>
  <si>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</si>
  <si>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</si>
  <si>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</si>
  <si>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</si>
  <si>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</si>
  <si>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</si>
  <si>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</si>
  <si>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</si>
  <si>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</si>
  <si>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</si>
  <si>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</si>
  <si>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</si>
  <si>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</si>
  <si>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</si>
  <si>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</si>
  <si>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</si>
  <si>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</si>
  <si>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</si>
  <si>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</si>
  <si>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</si>
  <si>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</si>
  <si>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</si>
  <si>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</si>
  <si>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</si>
  <si>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</si>
  <si>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</si>
  <si>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</si>
  <si>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</si>
  <si>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</si>
  <si>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</si>
  <si>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</si>
  <si>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</si>
  <si>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</si>
  <si>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</si>
  <si>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</si>
  <si>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</si>
  <si>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</si>
  <si>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</si>
  <si>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</si>
  <si>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</si>
  <si>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</si>
  <si>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</si>
  <si>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</si>
  <si>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</si>
  <si>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</si>
  <si>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</si>
  <si>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</si>
  <si>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</si>
  <si>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</si>
  <si>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</si>
  <si>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</si>
  <si>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</si>
  <si>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</si>
  <si>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</si>
  <si>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</si>
  <si>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</si>
  <si>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</si>
  <si>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</si>
  <si>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</si>
  <si>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</si>
  <si>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</si>
  <si>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</si>
  <si>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</si>
  <si>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</si>
  <si>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</si>
  <si>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</si>
  <si>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</si>
  <si>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</si>
  <si>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</si>
  <si>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</si>
  <si>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</si>
  <si>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</si>
  <si>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</si>
  <si>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</si>
  <si>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</si>
  <si>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</si>
  <si>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</si>
  <si>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</si>
  <si>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</si>
  <si>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</si>
  <si>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</si>
  <si>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</si>
  <si>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</si>
  <si>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</si>
  <si>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</si>
  <si>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</si>
  <si>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</si>
  <si>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</si>
  <si>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</si>
  <si>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</si>
  <si>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</si>
  <si>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</si>
  <si>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</si>
  <si>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</si>
  <si>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</si>
  <si>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</si>
  <si>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</si>
  <si>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</si>
  <si>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</si>
  <si>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</si>
  <si>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</si>
  <si>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</si>
  <si>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</si>
  <si>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</si>
  <si>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</si>
  <si>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</si>
  <si>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</si>
  <si>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</si>
  <si>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</si>
  <si>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</si>
  <si>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</si>
  <si>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</si>
  <si>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</si>
  <si>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</si>
  <si>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</si>
  <si>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</si>
  <si>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</si>
  <si>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</si>
  <si>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</si>
  <si>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</si>
  <si>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</si>
  <si>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</si>
  <si>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</si>
  <si>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</si>
  <si>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</si>
  <si>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</si>
  <si>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</si>
  <si>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</si>
  <si>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</si>
  <si>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</si>
  <si>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</si>
  <si>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</si>
  <si>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</si>
  <si>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</si>
  <si>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</si>
  <si>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</si>
  <si>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</si>
  <si>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</si>
  <si>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</si>
  <si>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</si>
  <si>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</si>
  <si>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</si>
  <si>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</si>
  <si>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</si>
  <si>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</si>
  <si>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</si>
  <si>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</si>
  <si>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</si>
  <si>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</si>
  <si>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</si>
  <si>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</si>
  <si>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</si>
  <si>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</si>
  <si>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</si>
  <si>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</si>
  <si>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</si>
  <si>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</si>
  <si>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</si>
  <si>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</si>
  <si>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</si>
  <si>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</si>
  <si>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</si>
  <si>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</si>
  <si>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</si>
  <si>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</si>
  <si>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</si>
  <si>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</si>
  <si>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</si>
  <si>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</si>
  <si>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</si>
  <si>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</si>
  <si>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</si>
  <si>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</si>
  <si>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</si>
  <si>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</si>
  <si>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</si>
  <si>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</si>
  <si>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</si>
  <si>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</si>
  <si>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</si>
  <si>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</si>
  <si>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</si>
  <si>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</si>
  <si>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</si>
  <si>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</si>
  <si>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</si>
  <si>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</si>
  <si>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</si>
  <si>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</si>
  <si>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</si>
  <si>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</si>
  <si>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</si>
  <si>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</si>
  <si>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</si>
  <si>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</si>
  <si>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</si>
  <si>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</si>
  <si>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</si>
  <si>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</si>
  <si>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</si>
  <si>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</si>
  <si>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</si>
  <si>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</si>
  <si>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</si>
  <si>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</si>
  <si>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</si>
  <si>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</si>
  <si>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</si>
  <si>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</si>
  <si>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</si>
  <si>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</si>
  <si>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</si>
  <si>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</si>
  <si>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</si>
  <si>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</si>
  <si>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</si>
  <si>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</si>
  <si>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</si>
  <si>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</si>
  <si>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</si>
  <si>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</si>
  <si>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</si>
  <si>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</si>
  <si>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</si>
  <si>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</si>
  <si>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</si>
  <si>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</si>
  <si>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</si>
  <si>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</si>
  <si>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</si>
  <si>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</si>
  <si>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</si>
  <si>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</si>
  <si>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</si>
  <si>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</si>
  <si>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</si>
  <si>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</si>
  <si>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</si>
  <si>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</si>
  <si>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</si>
  <si>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</si>
  <si>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</si>
  <si>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</si>
  <si>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</si>
  <si>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</si>
  <si>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</si>
  <si>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</si>
  <si>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</si>
  <si>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</si>
  <si>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</si>
  <si>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</si>
  <si>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</si>
  <si>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</si>
  <si>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</si>
  <si>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</si>
  <si>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</si>
  <si>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</si>
  <si>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</si>
  <si>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</si>
  <si>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</si>
  <si>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</si>
  <si>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</si>
  <si>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</si>
  <si>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</si>
  <si>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</si>
  <si>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</si>
  <si>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</si>
  <si>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</si>
  <si>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</si>
  <si>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</si>
  <si>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</si>
  <si>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</si>
  <si>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</si>
  <si>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</si>
  <si>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</si>
  <si>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</si>
  <si>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</si>
  <si>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</si>
  <si>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</si>
  <si>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</si>
  <si>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</si>
  <si>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</si>
  <si>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</si>
  <si>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</si>
  <si>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</si>
  <si>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</si>
  <si>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</si>
  <si>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</si>
  <si>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</si>
  <si>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</si>
  <si>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</si>
  <si>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</si>
  <si>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</si>
  <si>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</si>
  <si>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</si>
  <si>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</si>
  <si>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</si>
  <si>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</si>
  <si>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</si>
  <si>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</si>
  <si>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</si>
  <si>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</si>
  <si>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</si>
  <si>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</si>
  <si>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</si>
  <si>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</si>
  <si>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</si>
  <si>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</si>
  <si>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</si>
  <si>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</si>
  <si>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</si>
  <si>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</si>
  <si>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</si>
  <si>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</si>
  <si>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</si>
  <si>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</si>
  <si>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</si>
  <si>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</si>
  <si>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</si>
  <si>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</si>
  <si>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</si>
  <si>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</si>
  <si>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</si>
  <si>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</si>
  <si>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</si>
  <si>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</si>
  <si>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</si>
  <si>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</si>
  <si>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</si>
  <si>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</si>
  <si>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</si>
  <si>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</si>
  <si>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</si>
  <si>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</si>
  <si>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</si>
  <si>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</si>
  <si>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</si>
  <si>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</si>
  <si>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</si>
  <si>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</si>
  <si>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</si>
  <si>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</si>
  <si>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</si>
  <si>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</si>
  <si>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</si>
  <si>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</si>
  <si>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</si>
  <si>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</si>
  <si>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</si>
  <si>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</si>
  <si>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</si>
  <si>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</si>
  <si>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</si>
  <si>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</si>
  <si>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</si>
  <si>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</si>
  <si>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</si>
  <si>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</si>
  <si>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</si>
  <si>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</si>
  <si>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</si>
  <si>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</si>
  <si>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</si>
  <si>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</si>
  <si>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</si>
  <si>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</si>
  <si>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</si>
  <si>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</si>
  <si>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</si>
  <si>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</si>
  <si>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</si>
  <si>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</si>
  <si>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</si>
  <si>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</si>
  <si>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</si>
  <si>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</si>
  <si>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</si>
  <si>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</si>
  <si>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</si>
  <si>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</si>
  <si>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</si>
  <si>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</si>
  <si>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</si>
  <si>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</si>
  <si>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</si>
  <si>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</si>
  <si>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</si>
  <si>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</si>
  <si>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</si>
  <si>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</si>
  <si>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</si>
  <si>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</si>
  <si>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</si>
  <si>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</si>
  <si>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</si>
  <si>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</si>
  <si>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</si>
  <si>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</si>
  <si>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</si>
  <si>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</si>
  <si>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</si>
  <si>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</si>
  <si>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</si>
  <si>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</si>
  <si>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</si>
  <si>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</si>
  <si>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</si>
  <si>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</si>
  <si>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</si>
  <si>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</si>
  <si>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</si>
  <si>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</si>
  <si>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</si>
  <si>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</si>
  <si>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</si>
  <si>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</si>
  <si>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</si>
  <si>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</si>
  <si>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</si>
  <si>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</si>
  <si>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</si>
  <si>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</si>
  <si>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</si>
  <si>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</si>
  <si>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</si>
  <si>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</si>
  <si>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</si>
  <si>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</si>
  <si>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</si>
  <si>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</si>
  <si>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</si>
  <si>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</si>
  <si>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</si>
  <si>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</si>
  <si>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</si>
  <si>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</si>
  <si>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</si>
  <si>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</si>
  <si>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</si>
  <si>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</si>
  <si>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</si>
  <si>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</si>
  <si>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</si>
  <si>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</si>
  <si>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</si>
  <si>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</si>
  <si>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</si>
  <si>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</si>
  <si>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</si>
  <si>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</si>
  <si>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</si>
  <si>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</si>
  <si>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</si>
  <si>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</si>
  <si>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</si>
  <si>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</si>
  <si>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</si>
  <si>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</si>
  <si>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</si>
  <si>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</si>
  <si>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</si>
  <si>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</si>
  <si>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</si>
  <si>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</si>
  <si>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</si>
  <si>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</si>
  <si>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</si>
  <si>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</si>
  <si>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</si>
  <si>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</si>
  <si>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</si>
  <si>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</si>
  <si>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</si>
  <si>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</si>
  <si>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</si>
  <si>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</si>
  <si>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</si>
  <si>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</si>
  <si>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</si>
  <si>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</si>
  <si>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</si>
  <si>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</si>
  <si>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</si>
  <si>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</si>
  <si>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</si>
  <si>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</si>
  <si>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</si>
  <si>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</si>
  <si>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</si>
  <si>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</si>
  <si>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</si>
  <si>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</si>
  <si>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</si>
  <si>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</si>
  <si>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</si>
  <si>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</si>
  <si>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</si>
  <si>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</si>
  <si>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</si>
  <si>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</si>
  <si>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</si>
  <si>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</si>
  <si>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</si>
  <si>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</si>
  <si>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</si>
  <si>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</si>
  <si>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</si>
  <si>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</si>
  <si>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</si>
  <si>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</si>
  <si>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</si>
  <si>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</si>
  <si>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</si>
  <si>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</si>
  <si>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</si>
  <si>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</si>
  <si>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</si>
  <si>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</si>
  <si>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</si>
  <si>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</si>
  <si>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</si>
  <si>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</si>
  <si>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</si>
  <si>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</si>
  <si>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</si>
  <si>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</si>
  <si>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</si>
  <si>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</si>
  <si>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</si>
  <si>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</si>
  <si>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</si>
  <si>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</si>
  <si>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</si>
  <si>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</si>
  <si>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</si>
  <si>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</si>
  <si>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</si>
  <si>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</si>
  <si>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</si>
  <si>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</si>
  <si>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</si>
  <si>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</si>
  <si>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</si>
  <si>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</si>
  <si>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</si>
  <si>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</si>
  <si>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</si>
  <si>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</si>
  <si>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</si>
  <si>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</si>
  <si>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</si>
  <si>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</si>
  <si>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</si>
  <si>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</si>
  <si>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</si>
  <si>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</si>
  <si>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</si>
  <si>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</si>
  <si>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</si>
  <si>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</si>
  <si>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</si>
  <si>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</si>
  <si>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</si>
  <si>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</si>
  <si>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</si>
  <si>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</si>
  <si>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</si>
  <si>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</si>
  <si>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</si>
  <si>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</si>
  <si>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</si>
  <si>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</si>
  <si>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</si>
  <si>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</si>
  <si>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</si>
  <si>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</si>
  <si>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</si>
  <si>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</si>
  <si>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</si>
  <si>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</si>
  <si>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</si>
  <si>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</si>
  <si>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</si>
  <si>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</si>
  <si>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</si>
  <si>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</si>
  <si>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</si>
  <si>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</si>
  <si>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</si>
  <si>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</si>
  <si>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</si>
  <si>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</si>
  <si>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</si>
  <si>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</si>
  <si>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</si>
  <si>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</si>
  <si>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</si>
  <si>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</si>
  <si>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</si>
  <si>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</si>
  <si>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</si>
  <si>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</si>
  <si>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</si>
  <si>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</si>
  <si>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</si>
  <si>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</si>
  <si>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</si>
  <si>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</si>
  <si>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</si>
  <si>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</si>
  <si>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</si>
  <si>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</si>
  <si>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</si>
  <si>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</si>
  <si>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</si>
  <si>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</si>
  <si>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</si>
  <si>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</si>
  <si>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</si>
  <si>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</si>
  <si>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</si>
  <si>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</si>
  <si>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</si>
  <si>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</si>
  <si>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</si>
  <si>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</si>
  <si>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</si>
  <si>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</si>
  <si>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</si>
  <si>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</si>
  <si>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</si>
  <si>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</si>
  <si>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</si>
  <si>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</si>
  <si>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</si>
  <si>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</si>
  <si>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</si>
  <si>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</si>
  <si>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</si>
  <si>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</si>
  <si>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</si>
  <si>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</si>
  <si>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</si>
  <si>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</si>
  <si>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</si>
  <si>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</si>
  <si>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</si>
  <si>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</si>
  <si>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</si>
  <si>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</si>
  <si>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</si>
  <si>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</si>
  <si>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</si>
  <si>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</si>
  <si>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</si>
  <si>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</si>
  <si>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</si>
  <si>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</si>
  <si>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</si>
  <si>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</si>
  <si>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</si>
  <si>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</si>
  <si>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</si>
  <si>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</si>
  <si>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</si>
  <si>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</si>
  <si>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</si>
  <si>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</si>
  <si>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</si>
  <si>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</si>
  <si>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</si>
  <si>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</si>
  <si>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</si>
  <si>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</si>
  <si>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</si>
  <si>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</si>
  <si>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</si>
  <si>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</si>
  <si>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</si>
  <si>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</si>
  <si>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</si>
  <si>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</si>
  <si>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</si>
  <si>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</si>
  <si>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</si>
  <si>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</si>
  <si>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</si>
  <si>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</si>
  <si>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</si>
  <si>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</si>
  <si>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</si>
  <si>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</si>
  <si>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</si>
  <si>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</si>
  <si>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</si>
  <si>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</si>
  <si>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</si>
  <si>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</si>
  <si>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</si>
  <si>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</si>
  <si>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</si>
  <si>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</si>
  <si>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</si>
  <si>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</si>
  <si>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</si>
  <si>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</si>
  <si>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</si>
  <si>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</si>
  <si>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</si>
  <si>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</si>
  <si>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</si>
  <si>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</si>
  <si>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</si>
  <si>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</si>
  <si>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</si>
  <si>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</si>
  <si>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</si>
  <si>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</si>
  <si>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</si>
  <si>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</si>
  <si>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</si>
  <si>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</si>
  <si>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</si>
  <si>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</si>
  <si>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</si>
  <si>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</si>
  <si>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</si>
  <si>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</si>
  <si>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</si>
  <si>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</si>
  <si>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</si>
  <si>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</si>
  <si>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</si>
  <si>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</si>
  <si>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</si>
  <si>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</si>
  <si>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</si>
  <si>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</si>
  <si>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</si>
  <si>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</si>
  <si>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</si>
  <si>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</si>
  <si>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</si>
  <si>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</si>
  <si>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</si>
  <si>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</si>
  <si>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</si>
  <si>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</si>
  <si>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</si>
  <si>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</si>
  <si>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</si>
  <si>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</si>
  <si>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</si>
  <si>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</si>
  <si>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</si>
  <si>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</si>
  <si>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</si>
  <si>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</si>
  <si>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</si>
  <si>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</si>
  <si>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</si>
  <si>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</si>
  <si>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</si>
  <si>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</si>
  <si>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</si>
  <si>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</si>
  <si>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</si>
  <si>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</si>
  <si>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</si>
  <si>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</si>
  <si>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</si>
  <si>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</si>
  <si>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</si>
  <si>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</si>
  <si>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</si>
  <si>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</si>
  <si>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</si>
  <si>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</si>
  <si>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</si>
  <si>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</si>
  <si>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</si>
  <si>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</si>
  <si>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</si>
  <si>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</si>
  <si>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</si>
  <si>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</si>
  <si>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</si>
  <si>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</si>
  <si>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</si>
  <si>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</si>
  <si>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</si>
  <si>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</si>
  <si>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</si>
  <si>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</si>
  <si>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</si>
  <si>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</si>
  <si>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</si>
  <si>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</si>
  <si>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</si>
  <si>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</si>
  <si>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</si>
  <si>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</si>
  <si>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</si>
  <si>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</si>
  <si>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</si>
  <si>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</si>
  <si>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</si>
  <si>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</si>
  <si>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</si>
  <si>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</si>
  <si>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</si>
  <si>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</si>
  <si>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</si>
  <si>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</si>
  <si>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</si>
  <si>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</si>
  <si>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</si>
  <si>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</si>
  <si>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</si>
  <si>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</si>
  <si>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</si>
  <si>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</si>
  <si>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</si>
  <si>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</si>
  <si>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</si>
  <si>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</si>
  <si>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</si>
  <si>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</si>
  <si>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</si>
  <si>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</si>
  <si>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</si>
  <si>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</si>
  <si>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</si>
  <si>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</si>
  <si>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</si>
  <si>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</si>
  <si>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</si>
  <si>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</si>
  <si>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</si>
  <si>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</si>
  <si>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</si>
  <si>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</si>
  <si>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</si>
  <si>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</si>
  <si>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</si>
  <si>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</si>
  <si>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</si>
  <si>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</si>
  <si>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</si>
  <si>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</si>
  <si>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</si>
  <si>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</si>
  <si>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</si>
  <si>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</si>
  <si>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</si>
  <si>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</si>
  <si>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</si>
  <si>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</si>
  <si>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</si>
  <si>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</si>
  <si>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</si>
  <si>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</si>
  <si>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</si>
  <si>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</si>
  <si>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</si>
  <si>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</si>
  <si>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</si>
  <si>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</si>
  <si>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</si>
  <si>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</si>
  <si>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</si>
  <si>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</si>
  <si>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</si>
  <si>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</si>
  <si>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</si>
  <si>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</si>
  <si>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</si>
  <si>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</si>
  <si>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</si>
  <si>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</si>
  <si>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</si>
  <si>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</si>
  <si>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</si>
  <si>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</si>
  <si>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</si>
  <si>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</si>
  <si>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</si>
  <si>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</si>
  <si>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</si>
  <si>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</si>
  <si>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</si>
  <si>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</si>
  <si>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</si>
  <si>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</si>
  <si>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</si>
  <si>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</si>
  <si>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</si>
  <si>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</si>
  <si>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</si>
  <si>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</si>
  <si>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</si>
  <si>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</si>
  <si>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</si>
  <si>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</si>
  <si>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</si>
  <si>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</si>
  <si>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</si>
  <si>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</si>
  <si>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</si>
  <si>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</si>
  <si>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</si>
  <si>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</si>
  <si>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</si>
  <si>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</si>
  <si>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</si>
  <si>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</si>
  <si>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</si>
  <si>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</si>
  <si>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</si>
  <si>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</si>
  <si>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</si>
  <si>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</si>
  <si>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</si>
  <si>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</si>
  <si>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</si>
  <si>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</si>
  <si>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</si>
  <si>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</si>
  <si>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</si>
  <si>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</si>
  <si>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</si>
  <si>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</si>
  <si>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</si>
  <si>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</si>
  <si>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</si>
  <si>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</si>
  <si>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</si>
  <si>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</si>
  <si>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</si>
  <si>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</si>
  <si>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</si>
  <si>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</si>
  <si>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</si>
  <si>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</si>
  <si>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</si>
  <si>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</si>
  <si>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</si>
  <si>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</si>
  <si>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</si>
  <si>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</si>
  <si>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</si>
  <si>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</si>
  <si>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</si>
  <si>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</si>
  <si>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</si>
  <si>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</si>
  <si>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</si>
  <si>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</si>
  <si>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</si>
  <si>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</si>
  <si>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</si>
  <si>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</si>
  <si>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</si>
  <si>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</si>
  <si>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</si>
  <si>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</si>
  <si>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</si>
  <si>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</si>
  <si>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</si>
  <si>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</si>
  <si>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</si>
  <si>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</si>
  <si>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</si>
  <si>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</si>
  <si>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</si>
  <si>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</si>
  <si>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</si>
  <si>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</si>
  <si>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</si>
  <si>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</si>
  <si>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</si>
  <si>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</si>
  <si>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</si>
  <si>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</si>
  <si>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</si>
  <si>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</si>
  <si>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</si>
  <si>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</si>
  <si>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</si>
  <si>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</si>
  <si>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</si>
  <si>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</si>
  <si>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</si>
  <si>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</si>
  <si>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</si>
  <si>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</si>
  <si>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</si>
  <si>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</si>
  <si>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</si>
  <si>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</si>
  <si>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</si>
  <si>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</si>
  <si>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</si>
  <si>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</si>
  <si>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</si>
  <si>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</si>
  <si>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</si>
  <si>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</si>
  <si>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</si>
  <si>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</si>
  <si>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</si>
  <si>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</si>
  <si>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</si>
  <si>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</si>
  <si>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</si>
  <si>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</si>
  <si>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</si>
  <si>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</si>
  <si>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</si>
  <si>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</si>
  <si>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</si>
  <si>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</si>
  <si>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</si>
  <si>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</si>
  <si>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</si>
  <si>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</si>
  <si>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</si>
  <si>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</si>
  <si>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</si>
  <si>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</si>
  <si>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</si>
  <si>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</si>
  <si>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</si>
  <si>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</si>
  <si>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</si>
  <si>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</si>
  <si>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</si>
  <si>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</si>
  <si>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</si>
  <si>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</si>
  <si>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</si>
  <si>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</si>
  <si>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</si>
  <si>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</si>
  <si>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</si>
  <si>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</si>
  <si>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</si>
  <si>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</si>
  <si>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</si>
  <si>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</si>
  <si>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</si>
  <si>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</si>
  <si>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</si>
  <si>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</si>
  <si>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</si>
  <si>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</si>
  <si>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</si>
  <si>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</si>
  <si>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</si>
  <si>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</si>
  <si>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</si>
  <si>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</si>
  <si>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</si>
  <si>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</si>
  <si>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</si>
  <si>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</si>
  <si>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</si>
  <si>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</si>
  <si>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</si>
  <si>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</si>
  <si>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</si>
  <si>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</si>
  <si>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</si>
  <si>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</si>
  <si>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</si>
  <si>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</si>
  <si>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</si>
  <si>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</si>
  <si>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</si>
  <si>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</si>
  <si>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</si>
  <si>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</si>
  <si>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</si>
  <si>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</si>
  <si>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</si>
  <si>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</si>
  <si>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</si>
  <si>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</si>
  <si>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</si>
  <si>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</si>
  <si>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</si>
  <si>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</si>
  <si>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</si>
  <si>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</si>
  <si>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</si>
  <si>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</si>
  <si>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</si>
  <si>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</si>
  <si>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</si>
  <si>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</si>
  <si>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</si>
  <si>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</si>
  <si>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</si>
  <si>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</si>
  <si>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</si>
  <si>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</si>
  <si>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</si>
  <si>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</si>
  <si>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</si>
  <si>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</si>
  <si>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</si>
  <si>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</si>
  <si>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</si>
  <si>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</si>
  <si>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</si>
  <si>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</si>
  <si>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</si>
  <si>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</si>
  <si>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</si>
  <si>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</si>
  <si>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</si>
  <si>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</si>
  <si>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</si>
  <si>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</si>
  <si>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</si>
  <si>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</si>
  <si>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</si>
  <si>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</si>
  <si>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</si>
  <si>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</si>
  <si>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</si>
  <si>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</si>
  <si>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</si>
  <si>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</si>
  <si>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</si>
  <si>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</si>
  <si>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</si>
  <si>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</si>
  <si>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</si>
  <si>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</si>
  <si>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</si>
  <si>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</si>
  <si>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</si>
  <si>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</si>
  <si>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</si>
  <si>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</si>
  <si>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</si>
  <si>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</si>
  <si>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</si>
  <si>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</si>
  <si>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</si>
  <si>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</si>
  <si>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</si>
  <si>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</si>
  <si>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</si>
  <si>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</si>
  <si>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</si>
  <si>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</si>
  <si>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</si>
  <si>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</si>
  <si>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</si>
  <si>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</si>
  <si>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</si>
  <si>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</si>
  <si>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</si>
  <si>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</si>
  <si>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</si>
  <si>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</si>
  <si>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</si>
  <si>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</si>
  <si>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</si>
  <si>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</si>
  <si>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</si>
  <si>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</si>
  <si>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</si>
  <si>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</si>
  <si>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</si>
  <si>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</si>
  <si>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</si>
  <si>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</si>
  <si>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</si>
  <si>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</si>
  <si>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</si>
  <si>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</si>
  <si>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</si>
  <si>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</si>
  <si>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</si>
  <si>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</si>
  <si>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</si>
  <si>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</si>
  <si>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</si>
  <si>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</si>
  <si>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</si>
  <si>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</si>
  <si>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</si>
  <si>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</si>
  <si>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</si>
  <si>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</si>
  <si>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</si>
  <si>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</si>
  <si>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</si>
  <si>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</si>
  <si>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</si>
  <si>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</si>
  <si>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</si>
  <si>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</si>
  <si>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</si>
  <si>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</si>
  <si>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</si>
  <si>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</si>
  <si>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</si>
  <si>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</si>
  <si>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</si>
  <si>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</si>
  <si>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</si>
  <si>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</si>
  <si>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</si>
  <si>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</si>
  <si>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</si>
  <si>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</si>
  <si>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</si>
  <si>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</si>
  <si>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</si>
  <si>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</si>
  <si>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</si>
  <si>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</si>
  <si>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</si>
  <si>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</si>
  <si>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</si>
  <si>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</si>
  <si>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</si>
  <si>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</si>
  <si>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</si>
  <si>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</si>
  <si>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</si>
  <si>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</si>
  <si>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</si>
  <si>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</si>
  <si>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</si>
  <si>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</si>
  <si>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</si>
  <si>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</si>
  <si>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</si>
  <si>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</si>
  <si>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</si>
  <si>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</si>
  <si>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</si>
  <si>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</si>
  <si>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</si>
  <si>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</si>
  <si>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</si>
  <si>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</si>
  <si>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</si>
  <si>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</si>
  <si>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</si>
  <si>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</si>
  <si>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</si>
  <si>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</si>
  <si>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</si>
  <si>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</si>
  <si>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</si>
  <si>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</si>
  <si>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</si>
  <si>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</si>
  <si>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</si>
  <si>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</si>
  <si>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</si>
  <si>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</si>
  <si>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</si>
  <si>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</si>
  <si>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</si>
  <si>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</si>
  <si>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</si>
  <si>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</si>
  <si>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</si>
  <si>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</si>
  <si>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</si>
  <si>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</si>
  <si>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</si>
  <si>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</si>
  <si>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</si>
  <si>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</si>
  <si>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</si>
  <si>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</si>
  <si>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</si>
  <si>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</si>
  <si>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</si>
  <si>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</si>
  <si>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</si>
  <si>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</si>
  <si>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</si>
  <si>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</si>
  <si>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</si>
  <si>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</si>
  <si>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</si>
  <si>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</si>
  <si>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</si>
  <si>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</si>
  <si>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</si>
  <si>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</si>
  <si>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</si>
  <si>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</si>
  <si>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</si>
  <si>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</si>
  <si>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</si>
  <si>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</si>
  <si>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</si>
  <si>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</si>
  <si>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</si>
  <si>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</si>
  <si>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</si>
  <si>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</si>
  <si>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</si>
  <si>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</si>
  <si>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</si>
  <si>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</si>
  <si>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</si>
  <si>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</si>
  <si>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</si>
  <si>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</si>
  <si>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</si>
  <si>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</si>
  <si>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</si>
  <si>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</si>
  <si>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</si>
  <si>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</si>
  <si>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</si>
  <si>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</si>
  <si>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</si>
  <si>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</si>
  <si>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</si>
  <si>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</si>
  <si>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</si>
  <si>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</si>
  <si>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</si>
  <si>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</si>
  <si>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</si>
  <si>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</si>
  <si>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</si>
  <si>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</si>
  <si>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</si>
  <si>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</si>
  <si>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</si>
  <si>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</si>
  <si>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</si>
  <si>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</si>
  <si>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</si>
  <si>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</si>
  <si>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</si>
  <si>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</si>
  <si>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</si>
  <si>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</si>
  <si>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</si>
  <si>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</si>
  <si>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</si>
  <si>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</si>
  <si>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</si>
  <si>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</si>
  <si>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</si>
  <si>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</si>
  <si>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</si>
  <si>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</si>
  <si>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</si>
  <si>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</si>
  <si>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</si>
  <si>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</si>
  <si>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</si>
  <si>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</si>
  <si>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</si>
  <si>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</si>
  <si>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</si>
  <si>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</si>
  <si>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</si>
  <si>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</si>
  <si>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</si>
  <si>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</si>
  <si>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</si>
  <si>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</si>
  <si>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</si>
  <si>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</si>
  <si>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</si>
  <si>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</si>
  <si>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</si>
  <si>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</si>
  <si>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</si>
  <si>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</si>
  <si>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</si>
  <si>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</si>
  <si>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</si>
  <si>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</si>
  <si>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</si>
  <si>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</si>
  <si>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</si>
  <si>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</si>
  <si>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</si>
  <si>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</si>
  <si>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</si>
  <si>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</si>
  <si>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</si>
  <si>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</si>
  <si>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</si>
  <si>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</si>
  <si>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</si>
  <si>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</si>
  <si>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</si>
  <si>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</si>
  <si>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</si>
  <si>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</si>
  <si>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</si>
  <si>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</si>
  <si>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</si>
  <si>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</si>
  <si>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</si>
  <si>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</si>
  <si>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</si>
  <si>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</si>
  <si>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</si>
  <si>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</si>
  <si>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</si>
  <si>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</si>
  <si>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</si>
  <si>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</si>
  <si>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</si>
  <si>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</si>
  <si>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</si>
  <si>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</si>
  <si>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</si>
  <si>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</si>
  <si>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</si>
  <si>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</si>
  <si>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</si>
  <si>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</si>
  <si>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</si>
  <si>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</si>
  <si>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</si>
  <si>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</si>
  <si>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</si>
  <si>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</si>
  <si>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</si>
  <si>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</si>
  <si>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</si>
  <si>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</si>
  <si>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</si>
  <si>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</si>
  <si>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</si>
  <si>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</si>
  <si>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</si>
  <si>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</si>
  <si>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</si>
  <si>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</si>
  <si>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</si>
  <si>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</si>
  <si>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</si>
  <si>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</si>
  <si>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</si>
  <si>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</si>
  <si>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</si>
  <si>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</si>
  <si>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</si>
  <si>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</si>
  <si>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</si>
  <si>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</si>
  <si>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</si>
  <si>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</si>
  <si>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</si>
  <si>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</si>
  <si>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</si>
  <si>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</si>
  <si>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</si>
  <si>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</si>
  <si>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</si>
  <si>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</si>
  <si>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</si>
  <si>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</si>
  <si>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</si>
  <si>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</si>
  <si>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</si>
  <si>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</si>
  <si>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</si>
  <si>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</si>
  <si>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</si>
  <si>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</si>
  <si>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</si>
  <si>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</si>
  <si>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</si>
  <si>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</si>
  <si>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</si>
  <si>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</si>
  <si>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</si>
  <si>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</si>
  <si>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</si>
  <si>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</si>
  <si>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</si>
  <si>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</si>
  <si>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</si>
  <si>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</si>
  <si>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</si>
  <si>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</si>
  <si>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</si>
  <si>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</si>
  <si>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</si>
  <si>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</si>
  <si>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</si>
  <si>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</si>
  <si>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</si>
  <si>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</si>
  <si>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</si>
  <si>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</si>
  <si>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</si>
  <si>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</si>
  <si>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</si>
  <si>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</si>
  <si>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</si>
  <si>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</si>
  <si>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</si>
  <si>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</si>
  <si>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</si>
  <si>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</si>
  <si>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</si>
  <si>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</si>
  <si>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</si>
  <si>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</si>
  <si>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</si>
  <si>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</si>
  <si>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</si>
  <si>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</si>
  <si>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</si>
  <si>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</si>
  <si>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</si>
  <si>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</si>
  <si>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</si>
  <si>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</si>
  <si>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</si>
  <si>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</si>
  <si>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</si>
  <si>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</si>
  <si>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</si>
  <si>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</si>
  <si>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</si>
  <si>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</si>
  <si>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</si>
  <si>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</si>
  <si>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</si>
  <si>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</si>
  <si>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</si>
  <si>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</si>
  <si>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</si>
  <si>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</si>
  <si>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</si>
  <si>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</si>
  <si>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</si>
  <si>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</si>
  <si>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</si>
  <si>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</si>
  <si>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</si>
  <si>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</si>
  <si>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</si>
  <si>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</si>
  <si>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</si>
  <si>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</si>
  <si>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</si>
  <si>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</si>
  <si>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</si>
  <si>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</si>
  <si>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</si>
  <si>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</si>
  <si>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</si>
  <si>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</si>
  <si>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</si>
  <si>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</si>
  <si>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</si>
  <si>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</si>
  <si>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</si>
  <si>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</si>
  <si>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</si>
  <si>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</si>
  <si>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</si>
  <si>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</si>
  <si>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</si>
  <si>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</si>
  <si>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</si>
  <si>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</si>
  <si>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</si>
  <si>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</si>
  <si>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</si>
  <si>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</si>
  <si>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</si>
  <si>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</si>
  <si>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</si>
  <si>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</si>
  <si>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</si>
  <si>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</si>
  <si>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</si>
  <si>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</si>
  <si>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</si>
  <si>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</si>
  <si>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</si>
  <si>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</si>
  <si>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</si>
  <si>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</si>
  <si>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</si>
  <si>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</si>
  <si>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</si>
  <si>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</si>
  <si>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</si>
  <si>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</si>
  <si>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</si>
  <si>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</si>
  <si>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</si>
  <si>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</si>
  <si>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</si>
  <si>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</si>
  <si>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</si>
  <si>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</si>
  <si>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</si>
  <si>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</si>
  <si>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</si>
  <si>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</si>
  <si>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</si>
  <si>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</si>
  <si>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</si>
  <si>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</si>
  <si>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</si>
  <si>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</si>
  <si>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</si>
  <si>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</si>
  <si>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</si>
  <si>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</si>
  <si>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</si>
  <si>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</si>
  <si>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</si>
  <si>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</si>
  <si>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</si>
  <si>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</si>
  <si>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</si>
  <si>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</si>
  <si>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</si>
  <si>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</si>
  <si>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</si>
  <si>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</si>
  <si>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</si>
  <si>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</si>
  <si>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</si>
  <si>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</si>
  <si>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</si>
  <si>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</si>
  <si>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</si>
  <si>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</si>
  <si>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</si>
  <si>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</si>
  <si>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</si>
  <si>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</si>
  <si>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</si>
  <si>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</si>
  <si>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</si>
  <si>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</si>
  <si>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</si>
  <si>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</si>
  <si>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</si>
  <si>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</si>
  <si>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</si>
  <si>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</si>
  <si>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</si>
  <si>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</si>
  <si>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</si>
  <si>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</si>
  <si>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</si>
  <si>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</si>
  <si>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</si>
  <si>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</si>
  <si>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</si>
  <si>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</si>
  <si>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</si>
  <si>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</si>
  <si>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</si>
  <si>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</si>
  <si>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</si>
  <si>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</si>
  <si>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</si>
  <si>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</si>
  <si>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</si>
  <si>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</si>
  <si>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</si>
  <si>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</si>
  <si>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</si>
  <si>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</si>
  <si>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</si>
  <si>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</si>
  <si>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</si>
  <si>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</si>
  <si>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</si>
  <si>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</si>
  <si>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</si>
  <si>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</si>
  <si>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</si>
  <si>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</si>
  <si>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</si>
  <si>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</si>
  <si>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</si>
  <si>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</si>
  <si>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</si>
  <si>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</si>
  <si>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</si>
  <si>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</si>
  <si>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</si>
  <si>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</si>
  <si>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</si>
  <si>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</si>
  <si>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</si>
  <si>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</si>
  <si>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</si>
  <si>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</si>
  <si>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</si>
  <si>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</si>
  <si>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</si>
  <si>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</si>
  <si>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</si>
  <si>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</si>
  <si>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</si>
  <si>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</si>
  <si>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</si>
  <si>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</si>
  <si>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</si>
  <si>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</si>
  <si>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</si>
  <si>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</si>
  <si>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</si>
  <si>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</si>
  <si>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</si>
  <si>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</si>
  <si>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</si>
  <si>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</si>
  <si>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</si>
  <si>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</si>
  <si>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</si>
  <si>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</si>
  <si>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</si>
  <si>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</si>
  <si>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</si>
  <si>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</si>
  <si>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</si>
  <si>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</si>
  <si>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</si>
  <si>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</si>
  <si>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</si>
  <si>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</si>
  <si>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</si>
  <si>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</si>
  <si>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</si>
  <si>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</si>
  <si>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</si>
  <si>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</si>
  <si>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</si>
  <si>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</si>
  <si>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</si>
  <si>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</si>
  <si>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</si>
  <si>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</si>
  <si>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</si>
  <si>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</si>
  <si>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</si>
  <si>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</si>
  <si>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</si>
  <si>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</si>
  <si>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</si>
  <si>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</si>
  <si>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</si>
  <si>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</si>
  <si>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</si>
  <si>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</si>
  <si>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</si>
  <si>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</si>
  <si>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</si>
  <si>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</si>
  <si>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</si>
  <si>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</si>
  <si>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</si>
  <si>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</si>
  <si>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</si>
  <si>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</si>
  <si>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</si>
  <si>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</si>
  <si>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</si>
  <si>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</si>
  <si>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</si>
  <si>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</si>
  <si>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</si>
  <si>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</si>
  <si>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</si>
  <si>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</si>
  <si>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</si>
  <si>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</si>
  <si>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</si>
  <si>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</si>
  <si>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</si>
  <si>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</si>
  <si>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</si>
  <si>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</si>
  <si>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</si>
  <si>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</si>
  <si>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</si>
  <si>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</si>
  <si>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</si>
  <si>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</si>
  <si>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</si>
  <si>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</si>
  <si>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</si>
  <si>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</si>
  <si>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</si>
  <si>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</si>
  <si>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</si>
  <si>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</si>
  <si>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</si>
  <si>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</si>
  <si>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</si>
  <si>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</si>
  <si>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</si>
  <si>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</si>
  <si>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</si>
  <si>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</si>
  <si>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</si>
  <si>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</si>
  <si>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</si>
  <si>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</si>
  <si>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</si>
  <si>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</si>
  <si>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</si>
  <si>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</si>
  <si>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</si>
  <si>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</si>
  <si>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</si>
  <si>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</si>
  <si>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</si>
  <si>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</si>
  <si>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</si>
  <si>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</si>
  <si>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</si>
  <si>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</si>
  <si>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</si>
  <si>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</si>
  <si>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</si>
  <si>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</si>
  <si>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</si>
  <si>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</si>
  <si>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</si>
  <si>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</si>
  <si>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</si>
  <si>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</si>
  <si>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</si>
  <si>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</si>
  <si>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</si>
  <si>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</si>
  <si>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</si>
  <si>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</si>
  <si>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</si>
  <si>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</si>
  <si>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</si>
  <si>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</si>
  <si>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</si>
  <si>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</si>
  <si>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</si>
  <si>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</si>
  <si>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</si>
  <si>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</si>
  <si>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</si>
  <si>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</si>
  <si>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</si>
  <si>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</si>
  <si>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</si>
  <si>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</si>
  <si>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</si>
  <si>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</si>
  <si>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</si>
  <si>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</si>
  <si>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</si>
  <si>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</si>
  <si>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</si>
  <si>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</si>
  <si>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</si>
  <si>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</si>
  <si>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</si>
  <si>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</si>
  <si>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</si>
  <si>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</si>
  <si>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</si>
  <si>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</si>
  <si>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</si>
  <si>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</si>
  <si>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</si>
  <si>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</si>
  <si>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</si>
  <si>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</si>
  <si>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</si>
  <si>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</si>
  <si>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</si>
  <si>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</si>
  <si>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</si>
  <si>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</si>
  <si>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</si>
  <si>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</si>
  <si>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</si>
  <si>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</si>
  <si>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</si>
  <si>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</si>
  <si>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</si>
  <si>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</si>
  <si>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</si>
  <si>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</si>
  <si>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</si>
  <si>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</si>
  <si>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</si>
  <si>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</si>
  <si>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</si>
  <si>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</si>
  <si>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</si>
  <si>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</si>
  <si>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</si>
  <si>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</si>
  <si>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</si>
  <si>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</si>
  <si>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</si>
  <si>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</si>
  <si>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</si>
  <si>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</si>
  <si>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</si>
  <si>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</si>
  <si>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</si>
  <si>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</si>
  <si>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</si>
  <si>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</si>
  <si>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</si>
  <si>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</si>
  <si>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</si>
  <si>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</si>
  <si>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</si>
  <si>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</si>
  <si>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</si>
  <si>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</si>
  <si>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</si>
  <si>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</si>
  <si>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</si>
  <si>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</si>
  <si>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</si>
  <si>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</si>
  <si>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</si>
  <si>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</si>
  <si>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</si>
  <si>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</si>
  <si>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</si>
  <si>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</si>
  <si>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</si>
  <si>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</si>
  <si>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</si>
  <si>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</si>
  <si>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</si>
  <si>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</si>
  <si>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</si>
  <si>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</si>
  <si>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</si>
  <si>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</si>
  <si>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</si>
  <si>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</si>
  <si>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</si>
  <si>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</si>
  <si>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</si>
  <si>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</si>
  <si>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</si>
  <si>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</si>
  <si>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</si>
  <si>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</si>
  <si>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</si>
  <si>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</si>
  <si>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</si>
  <si>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</si>
  <si>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</si>
  <si>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</si>
  <si>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</si>
  <si>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</si>
  <si>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</si>
  <si>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</si>
  <si>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</si>
  <si>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</si>
  <si>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</si>
  <si>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</si>
  <si>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</si>
  <si>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</si>
  <si>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</si>
  <si>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</si>
  <si>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</si>
  <si>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</si>
  <si>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</si>
  <si>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</si>
  <si>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</si>
  <si>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</si>
  <si>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</si>
  <si>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</si>
  <si>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</si>
  <si>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</si>
  <si>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</si>
  <si>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</si>
  <si>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</si>
  <si>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</si>
  <si>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</si>
  <si>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</si>
  <si>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</si>
  <si>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</si>
  <si>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</si>
  <si>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</si>
  <si>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</si>
  <si>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</si>
  <si>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</si>
  <si>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</si>
  <si>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</si>
  <si>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</si>
  <si>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</si>
  <si>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</si>
  <si>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</si>
  <si>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</si>
  <si>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</si>
  <si>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</si>
  <si>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</si>
  <si>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</si>
  <si>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</si>
  <si>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</si>
  <si>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</si>
  <si>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</si>
  <si>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</si>
  <si>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</si>
  <si>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</si>
  <si>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</si>
  <si>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</si>
  <si>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</si>
  <si>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</si>
  <si>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</si>
  <si>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</si>
  <si>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</si>
  <si>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</si>
  <si>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</si>
  <si>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</si>
  <si>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</si>
  <si>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</si>
  <si>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</si>
  <si>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</si>
  <si>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</si>
  <si>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</si>
  <si>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</si>
  <si>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</si>
  <si>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</si>
  <si>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</si>
  <si>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</si>
  <si>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</si>
  <si>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</si>
  <si>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</si>
  <si>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</si>
  <si>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</si>
  <si>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</si>
  <si>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</si>
  <si>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</si>
  <si>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</si>
  <si>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</si>
  <si>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</si>
  <si>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</si>
  <si>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</si>
  <si>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</si>
  <si>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</si>
  <si>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</si>
  <si>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</si>
  <si>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</si>
  <si>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</si>
  <si>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</si>
  <si>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</si>
  <si>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</si>
  <si>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</si>
  <si>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</si>
  <si>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</si>
  <si>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</si>
  <si>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</si>
  <si>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</si>
  <si>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</si>
  <si>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</si>
  <si>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</si>
  <si>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</si>
  <si>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</si>
  <si>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</si>
  <si>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</si>
  <si>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</si>
  <si>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</si>
  <si>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</si>
  <si>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</si>
  <si>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</si>
  <si>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</si>
  <si>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</si>
  <si>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</si>
  <si>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</si>
  <si>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</si>
  <si>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</si>
  <si>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</si>
  <si>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</si>
  <si>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</si>
  <si>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</si>
  <si>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</si>
  <si>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</si>
  <si>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</si>
  <si>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</si>
  <si>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</si>
  <si>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</si>
  <si>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</si>
  <si>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</si>
  <si>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</si>
  <si>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</si>
  <si>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</si>
  <si>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</si>
  <si>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</si>
  <si>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</si>
  <si>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</si>
  <si>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</si>
  <si>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</si>
  <si>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</si>
  <si>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</si>
  <si>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</si>
  <si>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</si>
  <si>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</si>
  <si>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</si>
  <si>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</si>
  <si>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</si>
  <si>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</si>
  <si>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</si>
  <si>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</si>
  <si>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</si>
  <si>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</si>
  <si>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</si>
  <si>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</si>
  <si>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</si>
  <si>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</si>
  <si>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</si>
  <si>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</si>
  <si>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</si>
  <si>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</si>
  <si>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</si>
  <si>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</si>
  <si>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</si>
  <si>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</si>
  <si>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</si>
  <si>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</si>
  <si>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</si>
  <si>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</si>
  <si>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</si>
  <si>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</si>
  <si>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</si>
  <si>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</si>
  <si>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</si>
  <si>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</si>
  <si>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</si>
  <si>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</si>
  <si>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</si>
  <si>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</si>
  <si>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</si>
  <si>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</si>
  <si>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</si>
  <si>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</si>
  <si>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</si>
  <si>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</si>
  <si>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</si>
  <si>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</si>
  <si>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</si>
  <si>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</si>
  <si>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</si>
  <si>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</si>
  <si>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</si>
  <si>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</si>
  <si>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</si>
  <si>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</si>
  <si>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</si>
  <si>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</si>
  <si>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</si>
  <si>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</si>
  <si>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</si>
  <si>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</si>
  <si>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</si>
  <si>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</si>
  <si>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</si>
  <si>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</si>
  <si>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</si>
  <si>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</si>
  <si>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</si>
  <si>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</si>
  <si>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</si>
  <si>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</si>
  <si>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</si>
  <si>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</si>
  <si>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</si>
  <si>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</si>
  <si>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</si>
  <si>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</si>
  <si>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</si>
  <si>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</si>
  <si>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</si>
  <si>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</si>
  <si>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</si>
  <si>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</si>
  <si>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</si>
  <si>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</si>
  <si>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</si>
  <si>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</si>
  <si>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</si>
  <si>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</si>
  <si>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</si>
  <si>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</si>
  <si>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</si>
  <si>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</si>
  <si>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</si>
  <si>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</si>
  <si>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</si>
  <si>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</si>
  <si>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</si>
  <si>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</si>
  <si>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</si>
  <si>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</si>
  <si>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</si>
  <si>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</si>
  <si>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</si>
  <si>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</si>
  <si>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</si>
  <si>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</si>
  <si>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</si>
  <si>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</si>
  <si>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</si>
  <si>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</si>
  <si>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</si>
  <si>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</si>
  <si>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</si>
  <si>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</si>
  <si>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</si>
  <si>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</si>
  <si>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</si>
  <si>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</si>
  <si>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</si>
  <si>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</si>
  <si>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</si>
  <si>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</si>
  <si>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</si>
  <si>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</si>
  <si>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</si>
  <si>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</si>
  <si>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</si>
  <si>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</si>
  <si>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</si>
  <si>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</si>
  <si>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</si>
  <si>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</si>
  <si>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</si>
  <si>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</si>
  <si>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</si>
  <si>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</si>
  <si>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</si>
  <si>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</si>
  <si>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</si>
  <si>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</si>
  <si>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</si>
  <si>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</si>
  <si>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</si>
  <si>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</si>
  <si>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</si>
  <si>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</si>
  <si>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</si>
  <si>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</si>
  <si>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</si>
  <si>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</si>
  <si>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</si>
  <si>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</si>
  <si>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</si>
  <si>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</si>
  <si>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</si>
  <si>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</si>
  <si>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</si>
  <si>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</si>
  <si>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</si>
  <si>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</si>
  <si>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</si>
  <si>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</si>
  <si>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</si>
  <si>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</si>
  <si>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</si>
  <si>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</si>
  <si>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</si>
  <si>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</si>
  <si>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</si>
  <si>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</si>
  <si>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</si>
  <si>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</si>
  <si>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</si>
  <si>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</si>
  <si>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</si>
  <si>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</si>
  <si>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</si>
  <si>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</si>
  <si>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</si>
  <si>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</si>
  <si>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</si>
  <si>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</si>
  <si>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</si>
  <si>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</si>
  <si>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</si>
  <si>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</si>
  <si>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</si>
  <si>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</si>
  <si>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</si>
  <si>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</si>
  <si>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</si>
  <si>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</si>
  <si>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</si>
  <si>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</si>
  <si>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</si>
  <si>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</si>
  <si>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</si>
  <si>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</si>
  <si>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</si>
  <si>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</si>
  <si>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</si>
  <si>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</si>
  <si>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</si>
  <si>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</si>
  <si>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</si>
  <si>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</si>
  <si>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</si>
  <si>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</si>
  <si>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</si>
  <si>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</si>
  <si>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</si>
  <si>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</si>
  <si>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</si>
  <si>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</si>
  <si>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</si>
  <si>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</si>
  <si>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</si>
  <si>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</si>
  <si>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</si>
  <si>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</si>
  <si>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</si>
  <si>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</si>
  <si>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</si>
  <si>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</si>
  <si>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</si>
  <si>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</si>
  <si>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</si>
  <si>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</si>
  <si>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</si>
  <si>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</si>
  <si>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</si>
  <si>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</si>
  <si>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</si>
  <si>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</si>
  <si>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</si>
  <si>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</si>
  <si>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</si>
  <si>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</si>
  <si>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</si>
  <si>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</si>
  <si>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</si>
  <si>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</si>
  <si>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</si>
  <si>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</si>
  <si>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</si>
  <si>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</si>
  <si>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</si>
  <si>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</si>
  <si>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</si>
  <si>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</si>
  <si>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</si>
  <si>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</si>
  <si>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</si>
  <si>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</si>
  <si>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</si>
  <si>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</si>
  <si>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</si>
  <si>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</si>
  <si>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</si>
  <si>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</si>
  <si>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</si>
  <si>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</si>
  <si>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</si>
  <si>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</si>
  <si>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</si>
  <si>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</si>
  <si>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</si>
  <si>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</si>
  <si>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</si>
  <si>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</si>
  <si>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</si>
  <si>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</si>
  <si>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</si>
  <si>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</si>
  <si>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</si>
  <si>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</si>
  <si>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</si>
  <si>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</si>
  <si>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</si>
  <si>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</si>
  <si>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</si>
  <si>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</si>
  <si>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</si>
  <si>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</si>
  <si>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</si>
  <si>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</si>
  <si>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</si>
  <si>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</si>
  <si>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</si>
  <si>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</si>
  <si>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</si>
  <si>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</si>
  <si>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</si>
  <si>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</si>
  <si>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</si>
  <si>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</si>
  <si>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</si>
  <si>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</si>
  <si>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</si>
  <si>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</si>
  <si>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</si>
  <si>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</si>
  <si>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</si>
  <si>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</si>
  <si>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</si>
  <si>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</si>
  <si>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</si>
  <si>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</si>
  <si>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</si>
  <si>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</si>
  <si>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</si>
  <si>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</si>
  <si>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</si>
  <si>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</si>
  <si>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</si>
  <si>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</si>
  <si>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</si>
  <si>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</si>
  <si>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</si>
  <si>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</si>
  <si>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</si>
  <si>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</si>
  <si>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</si>
  <si>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</si>
  <si>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</si>
  <si>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</si>
  <si>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</si>
  <si>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</si>
  <si>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</si>
  <si>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</si>
  <si>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</si>
  <si>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</si>
  <si>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</si>
  <si>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</si>
  <si>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</si>
  <si>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</si>
  <si>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</si>
  <si>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</si>
  <si>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</si>
  <si>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</si>
  <si>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</si>
  <si>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</si>
  <si>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</si>
  <si>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</si>
  <si>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</si>
  <si>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</si>
  <si>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</si>
  <si>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</si>
  <si>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</si>
  <si>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</si>
  <si>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</si>
  <si>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</si>
  <si>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</si>
  <si>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</si>
  <si>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</si>
  <si>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</si>
  <si>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</si>
  <si>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</si>
  <si>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</si>
  <si>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</si>
  <si>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</si>
  <si>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</si>
  <si>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</si>
  <si>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</si>
  <si>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</si>
  <si>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</si>
  <si>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</si>
  <si>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</si>
  <si>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</si>
  <si>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</si>
  <si>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</si>
  <si>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</si>
  <si>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</si>
  <si>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</si>
  <si>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</si>
  <si>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</si>
  <si>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</si>
  <si>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</si>
  <si>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</si>
  <si>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</si>
  <si>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</si>
  <si>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</si>
  <si>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</si>
  <si>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</si>
  <si>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</si>
  <si>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</si>
  <si>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</si>
  <si>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</si>
  <si>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</si>
  <si>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</si>
  <si>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</si>
  <si>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</si>
  <si>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</si>
  <si>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</si>
  <si>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</si>
  <si>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</si>
  <si>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</si>
  <si>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</si>
  <si>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</si>
  <si>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</si>
  <si>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</si>
  <si>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</si>
  <si>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</si>
  <si>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</si>
  <si>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</si>
  <si>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</si>
  <si>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</si>
  <si>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</si>
  <si>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</si>
  <si>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</si>
  <si>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</si>
  <si>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</si>
  <si>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</si>
  <si>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</si>
  <si>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</si>
  <si>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</si>
  <si>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</si>
  <si>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</si>
  <si>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</si>
  <si>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</si>
  <si>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</si>
  <si>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</si>
  <si>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</si>
  <si>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</si>
  <si>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</si>
  <si>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</si>
  <si>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</si>
  <si>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</si>
  <si>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</si>
  <si>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</si>
  <si>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</si>
  <si>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</si>
  <si>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</si>
  <si>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</si>
  <si>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</si>
  <si>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</si>
  <si>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</si>
  <si>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</si>
  <si>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</si>
  <si>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</si>
  <si>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</si>
  <si>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</si>
  <si>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</si>
  <si>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</si>
  <si>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</si>
  <si>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</si>
  <si>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</si>
  <si>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</si>
  <si>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</si>
  <si>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</si>
  <si>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</si>
  <si>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</si>
  <si>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</si>
  <si>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</si>
  <si>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</si>
  <si>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</si>
  <si>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</si>
  <si>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</si>
  <si>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</si>
  <si>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</si>
  <si>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</si>
  <si>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</si>
  <si>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</si>
  <si>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</si>
  <si>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</si>
  <si>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</si>
  <si>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</si>
  <si>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</si>
  <si>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</si>
  <si>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</si>
  <si>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</si>
  <si>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</si>
  <si>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</si>
  <si>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</si>
  <si>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</si>
  <si>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</si>
  <si>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</si>
  <si>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</si>
  <si>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</si>
  <si>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</si>
  <si>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</si>
  <si>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</si>
  <si>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</si>
  <si>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</si>
  <si>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</si>
  <si>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</si>
  <si>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</si>
  <si>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</si>
  <si>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</si>
  <si>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</si>
  <si>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</si>
  <si>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</si>
  <si>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</si>
  <si>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</si>
  <si>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</si>
  <si>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</si>
  <si>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</si>
  <si>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</si>
  <si>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</si>
  <si>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</si>
  <si>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</si>
  <si>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</si>
  <si>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</si>
  <si>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</si>
  <si>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</si>
  <si>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</si>
  <si>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</si>
  <si>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</si>
  <si>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</si>
  <si>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</si>
  <si>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</si>
  <si>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</si>
  <si>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</si>
  <si>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</si>
  <si>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</si>
  <si>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</si>
  <si>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</si>
  <si>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</si>
  <si>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</si>
  <si>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</si>
  <si>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</si>
  <si>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</si>
  <si>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</si>
  <si>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</si>
  <si>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</si>
  <si>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</si>
  <si>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</si>
  <si>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</si>
  <si>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</si>
  <si>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</si>
  <si>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</si>
  <si>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</si>
  <si>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</si>
  <si>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</si>
  <si>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</si>
  <si>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</si>
  <si>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</si>
  <si>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</si>
  <si>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</si>
  <si>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</si>
  <si>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</si>
  <si>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</si>
  <si>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</si>
  <si>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</si>
  <si>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</si>
  <si>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</si>
  <si>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</si>
  <si>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</si>
  <si>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</si>
  <si>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</si>
  <si>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</si>
  <si>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</si>
  <si>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</si>
  <si>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</si>
  <si>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</si>
  <si>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</si>
  <si>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</si>
  <si>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</si>
  <si>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</si>
  <si>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</si>
  <si>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</si>
  <si>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</si>
  <si>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</si>
  <si>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</si>
  <si>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</si>
  <si>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</si>
  <si>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</si>
  <si>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</si>
  <si>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</si>
  <si>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</si>
  <si>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</si>
  <si>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</si>
  <si>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</si>
  <si>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</si>
  <si>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</si>
  <si>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</si>
  <si>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</si>
  <si>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</si>
  <si>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</si>
  <si>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</si>
  <si>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</si>
  <si>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</si>
  <si>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</si>
  <si>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</si>
  <si>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</si>
  <si>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</si>
  <si>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</si>
  <si>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</si>
  <si>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</si>
  <si>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</si>
  <si>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</si>
  <si>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</si>
  <si>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</si>
  <si>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</si>
  <si>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</si>
  <si>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</si>
  <si>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</si>
  <si>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</si>
  <si>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</si>
  <si>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</si>
  <si>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</si>
  <si>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</si>
  <si>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</si>
  <si>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</si>
  <si>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</si>
  <si>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</si>
  <si>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</si>
  <si>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</si>
  <si>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</si>
  <si>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</si>
  <si>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</si>
  <si>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</si>
  <si>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</si>
  <si>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</si>
  <si>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</si>
  <si>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</si>
  <si>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</si>
  <si>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</si>
  <si>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</si>
  <si>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</si>
  <si>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</si>
  <si>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</si>
  <si>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</si>
  <si>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</si>
  <si>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</si>
  <si>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</si>
  <si>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</si>
  <si>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</si>
  <si>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</si>
  <si>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</si>
  <si>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</si>
  <si>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</si>
  <si>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</si>
  <si>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</si>
  <si>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</si>
  <si>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</si>
  <si>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</si>
  <si>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</si>
  <si>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</si>
  <si>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</si>
  <si>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</si>
  <si>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</si>
  <si>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</si>
  <si>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</si>
  <si>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</si>
  <si>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</si>
  <si>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</si>
  <si>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</si>
  <si>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</si>
  <si>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</si>
  <si>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</si>
  <si>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</si>
  <si>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</si>
  <si>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</si>
  <si>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</si>
  <si>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</si>
  <si>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</si>
  <si>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</si>
  <si>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</si>
  <si>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</si>
  <si>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</si>
  <si>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</si>
  <si>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</si>
  <si>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</si>
  <si>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</si>
  <si>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</si>
  <si>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</si>
  <si>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</si>
  <si>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</si>
  <si>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</si>
  <si>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</si>
  <si>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</si>
  <si>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</si>
  <si>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</si>
  <si>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</si>
  <si>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</si>
  <si>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</si>
  <si>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</si>
  <si>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</si>
  <si>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</si>
  <si>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</si>
  <si>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</si>
  <si>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</si>
  <si>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</si>
  <si>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</si>
  <si>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</si>
  <si>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</si>
  <si>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</si>
  <si>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</si>
  <si>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</si>
  <si>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</si>
  <si>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</si>
  <si>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</si>
  <si>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</si>
  <si>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</si>
  <si>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</si>
  <si>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</si>
  <si>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</si>
  <si>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</si>
  <si>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</si>
  <si>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</si>
  <si>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</si>
  <si>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</si>
  <si>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</si>
  <si>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</si>
  <si>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</si>
  <si>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</si>
  <si>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</si>
  <si>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</si>
  <si>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</si>
  <si>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</si>
  <si>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</si>
  <si>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</si>
  <si>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</si>
  <si>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</si>
  <si>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</si>
  <si>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</si>
  <si>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</si>
  <si>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</si>
  <si>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</si>
  <si>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</si>
  <si>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</si>
  <si>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</si>
  <si>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</si>
  <si>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</si>
  <si>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</si>
  <si>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</si>
  <si>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</si>
  <si>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</si>
  <si>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</si>
  <si>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</si>
  <si>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</si>
  <si>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</si>
  <si>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</si>
  <si>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</si>
  <si>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</si>
  <si>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</si>
  <si>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</si>
  <si>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</si>
  <si>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</si>
  <si>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</si>
  <si>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</si>
  <si>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</si>
  <si>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</si>
  <si>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</si>
  <si>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</si>
  <si>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</si>
  <si>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</si>
  <si>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</si>
  <si>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</si>
  <si>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</si>
  <si>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</si>
  <si>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</si>
  <si>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</si>
  <si>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</si>
  <si>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</si>
  <si>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</si>
  <si>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</si>
  <si>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</si>
  <si>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</si>
  <si>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</si>
  <si>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</si>
  <si>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</si>
  <si>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</si>
  <si>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</si>
  <si>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</si>
  <si>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</si>
  <si>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</si>
  <si>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</si>
  <si>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</si>
  <si>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</si>
  <si>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</si>
  <si>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</si>
  <si>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</si>
  <si>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</si>
  <si>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</si>
  <si>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</si>
  <si>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</si>
  <si>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</si>
  <si>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</si>
  <si>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</si>
  <si>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</si>
  <si>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</si>
  <si>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</si>
  <si>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</si>
  <si>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</si>
  <si>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</si>
  <si>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</si>
  <si>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</si>
  <si>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</si>
  <si>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</si>
  <si>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</si>
  <si>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</si>
  <si>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</si>
  <si>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</si>
  <si>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</si>
  <si>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</si>
  <si>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</si>
  <si>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</si>
  <si>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</si>
  <si>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</si>
  <si>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</si>
  <si>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</si>
  <si>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</si>
  <si>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</si>
  <si>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</si>
  <si>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</si>
  <si>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</si>
  <si>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</si>
  <si>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</si>
  <si>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</si>
  <si>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</si>
  <si>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</si>
  <si>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</si>
  <si>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</si>
  <si>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</si>
  <si>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</si>
  <si>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</si>
  <si>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</si>
  <si>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</si>
  <si>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</si>
  <si>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</si>
  <si>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</si>
  <si>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</si>
  <si>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</si>
  <si>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</si>
  <si>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</si>
  <si>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</si>
  <si>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</si>
  <si>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</si>
  <si>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</si>
  <si>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</si>
  <si>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</si>
  <si>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</si>
  <si>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</si>
  <si>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</si>
  <si>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</si>
  <si>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</si>
  <si>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</si>
  <si>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</si>
  <si>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</si>
  <si>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</si>
  <si>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</si>
  <si>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</si>
  <si>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</si>
  <si>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</si>
  <si>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</si>
  <si>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</si>
  <si>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</si>
  <si>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</si>
  <si>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</si>
  <si>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</si>
  <si>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</si>
  <si>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</si>
  <si>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</si>
  <si>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</si>
  <si>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</si>
  <si>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</si>
  <si>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</si>
  <si>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</si>
  <si>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</si>
  <si>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</si>
  <si>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</si>
  <si>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</si>
  <si>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</si>
  <si>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</si>
  <si>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</si>
  <si>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</si>
  <si>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</si>
  <si>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</si>
  <si>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</si>
  <si>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</si>
  <si>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</si>
  <si>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</si>
  <si>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</si>
  <si>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</si>
  <si>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</si>
  <si>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</si>
  <si>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</si>
  <si>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</si>
  <si>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</si>
  <si>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</si>
  <si>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</si>
  <si>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</si>
  <si>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</si>
  <si>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</si>
  <si>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</si>
  <si>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</si>
  <si>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</si>
  <si>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</si>
  <si>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</si>
  <si>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</si>
  <si>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</si>
  <si>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</si>
  <si>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</si>
  <si>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</si>
  <si>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</si>
  <si>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</si>
  <si>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</si>
  <si>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</si>
  <si>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</si>
  <si>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</si>
  <si>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</si>
  <si>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</si>
  <si>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</si>
  <si>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</si>
  <si>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</si>
  <si>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</si>
  <si>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</si>
  <si>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</si>
  <si>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</si>
  <si>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</si>
  <si>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</si>
  <si>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</si>
  <si>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</si>
  <si>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</si>
  <si>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</si>
  <si>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</si>
  <si>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</si>
  <si>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</si>
  <si>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</si>
  <si>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</si>
  <si>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</si>
  <si>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</si>
  <si>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</si>
  <si>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</si>
  <si>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</si>
  <si>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</si>
  <si>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</si>
  <si>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</si>
  <si>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</si>
  <si>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</si>
  <si>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</si>
  <si>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</si>
  <si>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</si>
  <si>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</si>
  <si>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</si>
  <si>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</si>
  <si>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</si>
  <si>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</si>
  <si>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</si>
  <si>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</si>
  <si>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</si>
  <si>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</si>
  <si>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</si>
  <si>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</si>
  <si>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</si>
  <si>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</si>
  <si>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</si>
  <si>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</si>
  <si>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</si>
  <si>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</si>
  <si>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</si>
  <si>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</si>
  <si>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</si>
  <si>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</si>
  <si>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</si>
  <si>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</si>
  <si>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</si>
  <si>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</si>
  <si>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</si>
  <si>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</si>
  <si>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</si>
  <si>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</si>
  <si>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</si>
  <si>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</si>
  <si>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</si>
  <si>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</si>
  <si>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</si>
  <si>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</si>
  <si>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</si>
  <si>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</si>
  <si>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</si>
  <si>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</si>
  <si>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</si>
  <si>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</si>
  <si>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</si>
  <si>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</si>
  <si>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</si>
  <si>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</si>
  <si>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</si>
  <si>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</si>
  <si>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</si>
  <si>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</si>
  <si>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</si>
  <si>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</si>
  <si>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</si>
  <si>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</si>
  <si>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</si>
  <si>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</si>
  <si>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</si>
  <si>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</si>
  <si>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</si>
  <si>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</si>
  <si>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</si>
  <si>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</si>
  <si>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</si>
  <si>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</si>
  <si>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</si>
  <si>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</si>
  <si>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</si>
  <si>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</si>
  <si>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</si>
  <si>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</si>
  <si>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</si>
  <si>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</si>
  <si>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</si>
  <si>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</si>
  <si>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</si>
  <si>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</si>
  <si>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</si>
  <si>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</si>
  <si>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</si>
  <si>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</si>
  <si>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</si>
  <si>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</si>
  <si>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</si>
  <si>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</si>
  <si>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</si>
  <si>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</si>
  <si>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</si>
  <si>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</si>
  <si>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</si>
  <si>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</si>
  <si>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</si>
  <si>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</si>
  <si>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</si>
  <si>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</si>
  <si>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</si>
  <si>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</si>
  <si>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</si>
  <si>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</si>
  <si>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</si>
  <si>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</si>
  <si>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</si>
  <si>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</si>
  <si>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</si>
  <si>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</si>
  <si>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</si>
  <si>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</si>
  <si>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</si>
  <si>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</si>
  <si>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</si>
  <si>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</si>
  <si>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</si>
  <si>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</si>
  <si>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</si>
  <si>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</si>
  <si>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</si>
  <si>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</si>
  <si>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</si>
  <si>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</si>
  <si>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</si>
  <si>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</si>
  <si>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</si>
  <si>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</si>
  <si>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</si>
  <si>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</si>
  <si>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</si>
  <si>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</si>
  <si>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</si>
  <si>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</si>
  <si>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</si>
  <si>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</si>
  <si>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</si>
  <si>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</si>
  <si>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</si>
  <si>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</si>
  <si>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</si>
  <si>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</si>
  <si>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</si>
  <si>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</si>
  <si>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</si>
  <si>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</si>
  <si>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</si>
  <si>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</si>
  <si>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</si>
  <si>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</si>
  <si>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</si>
  <si>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</si>
  <si>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</si>
  <si>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</si>
  <si>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</si>
  <si>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</si>
  <si>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</si>
  <si>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</si>
  <si>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</si>
  <si>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</si>
  <si>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</si>
  <si>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</si>
  <si>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</si>
  <si>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</si>
  <si>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</si>
  <si>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</si>
  <si>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</si>
  <si>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</si>
  <si>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</si>
  <si>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</si>
  <si>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</si>
  <si>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</si>
  <si>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</si>
  <si>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</si>
  <si>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</si>
  <si>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</si>
  <si>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</si>
  <si>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</si>
  <si>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</si>
  <si>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</si>
  <si>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</si>
  <si>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</si>
  <si>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</si>
  <si>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</si>
  <si>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</si>
  <si>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</si>
  <si>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</si>
  <si>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</si>
  <si>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</si>
  <si>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</si>
  <si>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</si>
  <si>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</si>
  <si>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</si>
  <si>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</si>
  <si>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</si>
  <si>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</si>
  <si>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</si>
  <si>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</si>
  <si>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</si>
  <si>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</si>
  <si>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</si>
  <si>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</si>
  <si>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</si>
  <si>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</si>
  <si>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</si>
  <si>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</si>
  <si>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</si>
  <si>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</si>
  <si>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</si>
  <si>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</si>
  <si>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</si>
  <si>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</si>
  <si>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</si>
  <si>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</si>
  <si>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</si>
  <si>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</si>
  <si>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</si>
  <si>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</si>
  <si>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</si>
  <si>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</si>
  <si>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</si>
  <si>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</si>
  <si>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</si>
  <si>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</si>
  <si>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</si>
  <si>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</si>
  <si>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</si>
  <si>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</si>
  <si>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</si>
  <si>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</si>
  <si>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</si>
  <si>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</si>
  <si>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</si>
  <si>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</si>
  <si>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</si>
  <si>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</si>
  <si>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</si>
  <si>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</si>
  <si>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</si>
  <si>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</si>
  <si>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</si>
  <si>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</si>
  <si>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</si>
  <si>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</si>
  <si>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</si>
  <si>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</si>
  <si>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</si>
  <si>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</si>
  <si>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</si>
  <si>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</si>
  <si>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</si>
  <si>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</si>
  <si>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</si>
  <si>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</si>
  <si>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</si>
  <si>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</si>
  <si>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</si>
  <si>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</si>
  <si>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</si>
  <si>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</si>
  <si>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</si>
  <si>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</si>
  <si>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</si>
  <si>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</si>
  <si>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</si>
  <si>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</si>
  <si>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</si>
  <si>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</si>
  <si>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</si>
  <si>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</si>
  <si>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</si>
  <si>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</si>
  <si>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</si>
  <si>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</si>
  <si>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</si>
  <si>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</si>
  <si>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</si>
  <si>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</si>
  <si>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</si>
  <si>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</si>
  <si>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</si>
  <si>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</si>
  <si>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</si>
  <si>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</si>
  <si>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</si>
  <si>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</si>
  <si>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</si>
  <si>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</si>
  <si>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</si>
  <si>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</si>
  <si>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</si>
  <si>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</si>
  <si>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</si>
  <si>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</si>
  <si>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</si>
  <si>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</si>
  <si>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</si>
  <si>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</si>
  <si>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</si>
  <si>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</si>
  <si>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</si>
  <si>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</si>
  <si>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</si>
  <si>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</si>
  <si>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</si>
  <si>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</si>
  <si>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</si>
  <si>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</si>
  <si>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</si>
  <si>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</si>
  <si>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</si>
  <si>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</si>
  <si>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</si>
  <si>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</si>
  <si>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</si>
  <si>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</si>
  <si>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</si>
  <si>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</si>
  <si>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</si>
  <si>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</si>
  <si>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</si>
  <si>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</si>
  <si>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</si>
  <si>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</si>
  <si>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</si>
  <si>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</si>
  <si>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</si>
  <si>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</si>
  <si>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</si>
  <si>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</si>
  <si>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</si>
  <si>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</si>
  <si>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</si>
  <si>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</si>
  <si>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</si>
  <si>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</si>
  <si>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</si>
  <si>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</si>
  <si>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</si>
  <si>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</si>
  <si>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</si>
  <si>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</si>
  <si>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</si>
  <si>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</si>
  <si>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</si>
  <si>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</si>
  <si>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</si>
  <si>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</si>
  <si>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</si>
  <si>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</si>
  <si>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</si>
  <si>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</si>
  <si>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</si>
  <si>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</si>
  <si>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</si>
  <si>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</si>
  <si>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</si>
  <si>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</si>
  <si>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</si>
  <si>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</si>
  <si>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</si>
  <si>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</si>
  <si>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</si>
  <si>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</si>
  <si>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</si>
  <si>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</si>
  <si>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</si>
  <si>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</si>
  <si>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</si>
  <si>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</si>
  <si>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</si>
  <si>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</si>
  <si>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</si>
  <si>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</si>
  <si>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</si>
  <si>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</si>
  <si>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</si>
  <si>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</si>
  <si>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</si>
  <si>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</si>
  <si>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</si>
  <si>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</si>
  <si>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</si>
  <si>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</si>
  <si>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</si>
  <si>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</si>
  <si>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</si>
  <si>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</si>
  <si>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</si>
  <si>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</si>
  <si>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</si>
  <si>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</si>
  <si>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</si>
  <si>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</si>
  <si>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</si>
  <si>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</si>
  <si>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</si>
  <si>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</si>
  <si>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</si>
  <si>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</si>
  <si>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</si>
  <si>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</si>
  <si>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</si>
  <si>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</si>
  <si>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</si>
  <si>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</si>
  <si>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</si>
  <si>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</si>
  <si>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</si>
  <si>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</si>
  <si>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</si>
  <si>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</si>
  <si>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</si>
  <si>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</si>
  <si>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</si>
  <si>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</si>
  <si>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</si>
  <si>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</si>
  <si>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</si>
  <si>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</si>
  <si>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</si>
  <si>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</si>
  <si>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</si>
  <si>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</si>
  <si>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</si>
  <si>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</si>
  <si>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</si>
  <si>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</si>
  <si>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</si>
  <si>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</si>
  <si>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</si>
  <si>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</si>
  <si>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</si>
  <si>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</si>
  <si>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</si>
  <si>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</si>
  <si>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</si>
  <si>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</si>
  <si>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</si>
  <si>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</si>
  <si>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</si>
  <si>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</si>
  <si>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</si>
  <si>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</si>
  <si>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</si>
  <si>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</si>
  <si>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</si>
  <si>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</si>
  <si>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</si>
  <si>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</si>
  <si>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</si>
  <si>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</si>
  <si>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</si>
  <si>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</si>
  <si>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</si>
  <si>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</si>
  <si>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</si>
  <si>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</si>
  <si>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</si>
  <si>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</si>
  <si>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</si>
  <si>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</si>
  <si>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</si>
  <si>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</si>
  <si>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</si>
  <si>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</si>
  <si>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</si>
  <si>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</si>
  <si>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</si>
  <si>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</si>
  <si>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</si>
  <si>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</si>
  <si>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</si>
  <si>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</si>
  <si>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</si>
  <si>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</si>
  <si>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</si>
  <si>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</si>
  <si>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</si>
  <si>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</si>
  <si>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</si>
  <si>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</si>
  <si>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</si>
  <si>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</si>
  <si>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</si>
  <si>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</si>
  <si>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</si>
  <si>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</si>
  <si>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</si>
  <si>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</si>
  <si>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</si>
  <si>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</si>
  <si>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</si>
  <si>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</si>
  <si>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</si>
  <si>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</si>
  <si>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</si>
  <si>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</si>
  <si>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</si>
  <si>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</si>
  <si>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</si>
  <si>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</si>
  <si>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</si>
  <si>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</si>
  <si>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</si>
  <si>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</si>
  <si>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</si>
  <si>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</si>
  <si>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</si>
  <si>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</si>
  <si>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</si>
  <si>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</si>
  <si>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</si>
  <si>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</si>
  <si>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</si>
  <si>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</si>
  <si>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</si>
  <si>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</si>
  <si>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</si>
  <si>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</si>
  <si>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</si>
  <si>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</si>
  <si>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</si>
  <si>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</si>
  <si>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</si>
  <si>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</si>
  <si>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</si>
  <si>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</si>
  <si>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</si>
  <si>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</si>
  <si>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</si>
  <si>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</si>
  <si>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</si>
  <si>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</si>
  <si>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</si>
  <si>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</si>
  <si>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</si>
  <si>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</si>
  <si>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</si>
  <si>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</si>
  <si>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</si>
  <si>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</si>
  <si>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</si>
  <si>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</si>
  <si>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</si>
  <si>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</si>
  <si>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</si>
  <si>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</si>
  <si>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</si>
  <si>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</si>
  <si>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</si>
  <si>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</si>
  <si>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</si>
  <si>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</si>
  <si>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</si>
  <si>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</si>
  <si>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</si>
  <si>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</si>
  <si>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</si>
  <si>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</si>
  <si>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</si>
  <si>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</si>
  <si>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</si>
  <si>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</si>
  <si>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</si>
  <si>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</si>
  <si>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</si>
  <si>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</si>
  <si>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</si>
  <si>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</si>
  <si>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</si>
  <si>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</si>
  <si>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</si>
  <si>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</si>
  <si>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</si>
  <si>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</si>
  <si>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</si>
  <si>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</si>
  <si>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</si>
  <si>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</si>
  <si>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</si>
  <si>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</si>
  <si>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</si>
  <si>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</si>
  <si>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</si>
  <si>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</si>
  <si>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</si>
  <si>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</si>
  <si>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</si>
  <si>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</si>
  <si>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</si>
  <si>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</si>
  <si>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</si>
  <si>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</si>
  <si>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</si>
  <si>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</si>
  <si>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</si>
  <si>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</si>
  <si>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</si>
  <si>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</si>
  <si>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</si>
  <si>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</si>
  <si>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</si>
  <si>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</si>
  <si>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</si>
  <si>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</si>
  <si>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</si>
  <si>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</si>
  <si>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</si>
  <si>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</si>
  <si>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</si>
  <si>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</si>
  <si>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</si>
  <si>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</si>
  <si>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</si>
  <si>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</si>
  <si>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</si>
  <si>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</si>
  <si>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</si>
  <si>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</si>
  <si>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</si>
  <si>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</si>
  <si>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</si>
  <si>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</si>
  <si>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</si>
  <si>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</si>
  <si>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</si>
  <si>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</si>
  <si>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</si>
  <si>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</si>
  <si>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</si>
  <si>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</si>
  <si>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</si>
  <si>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</si>
  <si>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</si>
  <si>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</si>
  <si>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</si>
  <si>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</si>
  <si>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</si>
  <si>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</si>
  <si>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</si>
  <si>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</si>
  <si>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</si>
  <si>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</si>
  <si>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</si>
  <si>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</si>
  <si>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</si>
  <si>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</si>
  <si>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</si>
  <si>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</si>
  <si>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</si>
  <si>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</si>
  <si>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</si>
  <si>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</si>
  <si>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</si>
  <si>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</si>
  <si>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</si>
  <si>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</si>
  <si>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</si>
  <si>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</si>
  <si>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</si>
  <si>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</si>
  <si>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</si>
  <si>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</si>
  <si>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</si>
  <si>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</si>
  <si>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</si>
  <si>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</si>
  <si>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</si>
  <si>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</si>
  <si>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</si>
  <si>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</si>
  <si>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</si>
  <si>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</si>
  <si>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</si>
  <si>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</si>
  <si>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</si>
  <si>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</si>
  <si>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</si>
  <si>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</si>
  <si>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</si>
  <si>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</si>
  <si>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</si>
  <si>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</si>
  <si>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</si>
  <si>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</si>
  <si>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</si>
  <si>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</si>
  <si>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</si>
  <si>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</si>
  <si>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</si>
  <si>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</si>
  <si>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</si>
  <si>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</si>
  <si>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</si>
  <si>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</si>
  <si>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</si>
  <si>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</si>
  <si>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</si>
  <si>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</si>
  <si>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</si>
  <si>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</si>
  <si>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</si>
  <si>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</si>
  <si>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</si>
  <si>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</si>
  <si>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</si>
  <si>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</si>
  <si>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</si>
  <si>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</si>
  <si>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</si>
  <si>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</si>
  <si>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</si>
  <si>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</si>
  <si>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</si>
  <si>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</si>
  <si>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</si>
  <si>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</si>
  <si>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</si>
  <si>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</si>
  <si>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</si>
  <si>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</si>
  <si>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</si>
  <si>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</si>
  <si>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</si>
  <si>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</si>
  <si>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</si>
  <si>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</si>
  <si>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</si>
  <si>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</si>
  <si>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</si>
  <si>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</si>
  <si>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</si>
  <si>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</si>
  <si>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</si>
  <si>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</si>
  <si>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</si>
  <si>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</si>
  <si>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</si>
  <si>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</si>
  <si>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</si>
  <si>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</si>
  <si>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</si>
  <si>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</si>
  <si>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</si>
  <si>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</si>
  <si>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</si>
  <si>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</si>
  <si>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</si>
  <si>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</si>
  <si>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</si>
  <si>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</si>
  <si>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</si>
  <si>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</si>
  <si>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</si>
  <si>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</si>
  <si>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</si>
  <si>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</si>
  <si>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</si>
  <si>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</si>
  <si>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</si>
  <si>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</si>
  <si>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</si>
  <si>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</si>
  <si>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</si>
  <si>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</si>
  <si>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</si>
  <si>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</si>
  <si>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</si>
  <si>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</si>
  <si>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</si>
  <si>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</si>
  <si>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</si>
  <si>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</si>
  <si>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</si>
  <si>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</si>
  <si>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</si>
  <si>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</si>
  <si>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</si>
  <si>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</si>
  <si>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</si>
  <si>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</si>
  <si>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</si>
  <si>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</si>
  <si>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</si>
  <si>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</si>
  <si>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</si>
  <si>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</si>
  <si>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</si>
  <si>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</si>
  <si>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</si>
  <si>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</si>
  <si>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</si>
  <si>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</si>
  <si>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</si>
  <si>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</si>
  <si>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</si>
  <si>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</si>
  <si>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</si>
  <si>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</si>
  <si>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</si>
  <si>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</si>
  <si>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</si>
  <si>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</si>
  <si>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</si>
  <si>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</si>
  <si>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</si>
  <si>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</si>
  <si>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</si>
  <si>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</si>
  <si>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</si>
  <si>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</si>
  <si>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</si>
  <si>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</si>
  <si>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</si>
  <si>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</si>
  <si>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</si>
  <si>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</si>
  <si>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</si>
  <si>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</si>
  <si>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</si>
  <si>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</si>
  <si>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</si>
  <si>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</si>
  <si>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</si>
  <si>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</si>
  <si>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</si>
  <si>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</si>
  <si>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</si>
  <si>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</si>
  <si>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</si>
  <si>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</si>
  <si>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</si>
  <si>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</si>
  <si>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</si>
  <si>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</si>
  <si>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</si>
  <si>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</si>
  <si>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</si>
  <si>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</si>
  <si>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</si>
  <si>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</si>
  <si>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</si>
  <si>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</si>
  <si>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</si>
  <si>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</si>
  <si>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</si>
  <si>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</si>
  <si>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</si>
  <si>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</si>
  <si>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</si>
  <si>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</si>
  <si>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</si>
  <si>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</si>
  <si>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</si>
  <si>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</si>
  <si>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</si>
  <si>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</si>
  <si>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</si>
  <si>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</si>
  <si>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</si>
  <si>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</si>
  <si>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</si>
  <si>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</si>
  <si>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</si>
  <si>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</si>
  <si>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</si>
  <si>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</si>
  <si>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</si>
  <si>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</si>
  <si>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</si>
  <si>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</si>
  <si>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</si>
  <si>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</si>
  <si>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</si>
  <si>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</si>
  <si>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</si>
  <si>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</si>
  <si>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</si>
  <si>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</si>
  <si>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</si>
  <si>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</si>
  <si>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</si>
  <si>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</si>
  <si>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</si>
  <si>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</si>
  <si>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</si>
  <si>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</si>
  <si>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</si>
  <si>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</si>
  <si>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</si>
  <si>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</si>
  <si>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</si>
  <si>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</si>
  <si>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</si>
  <si>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</si>
  <si>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</si>
  <si>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</si>
  <si>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</si>
  <si>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</si>
  <si>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</si>
  <si>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</si>
  <si>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</si>
  <si>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</si>
  <si>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</si>
  <si>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</si>
  <si>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</si>
  <si>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</si>
  <si>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</si>
  <si>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</si>
  <si>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</si>
  <si>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</si>
  <si>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</si>
  <si>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</si>
  <si>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</si>
  <si>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</si>
  <si>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</si>
  <si>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</si>
  <si>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</si>
  <si>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</si>
  <si>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</si>
  <si>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</si>
  <si>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</si>
  <si>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</si>
  <si>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</si>
  <si>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</si>
  <si>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</si>
  <si>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</si>
  <si>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</si>
  <si>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</si>
  <si>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</si>
  <si>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</si>
  <si>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</si>
  <si>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</si>
  <si>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</si>
  <si>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</si>
  <si>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</si>
  <si>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</si>
  <si>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</si>
  <si>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</si>
  <si>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</si>
  <si>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</si>
  <si>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</si>
  <si>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</si>
  <si>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</si>
  <si>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</si>
  <si>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</si>
  <si>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</si>
  <si>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</si>
  <si>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</si>
  <si>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</si>
  <si>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</si>
  <si>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</si>
  <si>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</si>
  <si>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</si>
  <si>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</si>
  <si>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</si>
  <si>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</si>
  <si>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</si>
  <si>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</si>
  <si>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</si>
  <si>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</si>
  <si>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</si>
  <si>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</si>
  <si>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</si>
  <si>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</si>
  <si>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</si>
  <si>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</si>
  <si>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</si>
  <si>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</si>
  <si>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</si>
  <si>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</si>
  <si>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</si>
  <si>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</si>
  <si>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</si>
  <si>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</si>
  <si>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</si>
  <si>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</si>
  <si>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</si>
  <si>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</si>
  <si>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</si>
  <si>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</si>
  <si>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</si>
  <si>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</si>
  <si>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</si>
  <si>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</si>
  <si>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</si>
  <si>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</si>
  <si>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</si>
  <si>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</si>
  <si>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</si>
  <si>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</si>
  <si>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</si>
  <si>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</si>
  <si>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</si>
  <si>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</si>
  <si>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</si>
  <si>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</si>
  <si>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</si>
  <si>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</si>
  <si>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</si>
  <si>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</si>
  <si>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</si>
  <si>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</si>
  <si>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</si>
  <si>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</si>
  <si>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</si>
  <si>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</si>
  <si>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</si>
  <si>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</si>
  <si>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</si>
  <si>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</si>
  <si>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</si>
  <si>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</si>
  <si>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</si>
  <si>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</si>
  <si>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</si>
  <si>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</si>
  <si>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</si>
  <si>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</si>
  <si>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</si>
  <si>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</si>
  <si>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</si>
  <si>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</si>
  <si>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</si>
  <si>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</si>
  <si>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</si>
  <si>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</si>
  <si>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</si>
  <si>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</si>
  <si>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</si>
  <si>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</si>
  <si>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</si>
  <si>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</si>
  <si>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</si>
  <si>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</si>
  <si>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</si>
  <si>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</si>
  <si>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</si>
  <si>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</si>
  <si>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</si>
  <si>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</si>
  <si>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</si>
  <si>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</si>
  <si>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</si>
  <si>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</si>
  <si>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</si>
  <si>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</si>
  <si>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</si>
  <si>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</si>
  <si>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</si>
  <si>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</si>
  <si>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</si>
  <si>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</si>
  <si>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</si>
  <si>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</si>
  <si>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</si>
  <si>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</si>
  <si>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</si>
  <si>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</si>
  <si>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</si>
  <si>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</si>
  <si>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</si>
  <si>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</si>
  <si>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</si>
  <si>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</si>
  <si>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</si>
  <si>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</si>
  <si>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</si>
  <si>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</si>
  <si>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</si>
  <si>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</si>
  <si>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</si>
  <si>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</si>
  <si>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</si>
  <si>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</si>
  <si>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</si>
  <si>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</si>
  <si>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</si>
  <si>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</si>
  <si>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</si>
  <si>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</si>
  <si>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</si>
  <si>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</si>
  <si>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</si>
  <si>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</si>
  <si>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</si>
  <si>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</si>
  <si>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</si>
  <si>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</si>
  <si>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</si>
  <si>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</si>
  <si>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</si>
  <si>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</si>
  <si>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</si>
  <si>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</si>
  <si>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</si>
  <si>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</si>
  <si>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</si>
  <si>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</si>
  <si>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</si>
  <si>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</si>
  <si>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</si>
  <si>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</si>
  <si>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</si>
  <si>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</si>
  <si>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</si>
  <si>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</si>
  <si>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</si>
  <si>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</si>
  <si>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</si>
  <si>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</si>
  <si>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</si>
  <si>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</si>
  <si>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</si>
  <si>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</si>
  <si>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</si>
  <si>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</si>
  <si>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</si>
  <si>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</si>
  <si>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</si>
  <si>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</si>
  <si>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</si>
  <si>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</si>
  <si>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</si>
  <si>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</si>
  <si>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</si>
  <si>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</si>
  <si>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</si>
  <si>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</si>
  <si>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</si>
  <si>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</si>
  <si>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</si>
  <si>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</si>
  <si>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</si>
  <si>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</si>
  <si>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</si>
  <si>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</si>
  <si>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</si>
  <si>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</si>
  <si>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</si>
  <si>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</si>
  <si>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</si>
  <si>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</si>
  <si>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</si>
  <si>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</si>
  <si>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</si>
  <si>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</si>
  <si>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</si>
  <si>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</si>
  <si>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</si>
  <si>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</si>
  <si>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</si>
  <si>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</si>
  <si>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</si>
  <si>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</si>
  <si>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</si>
  <si>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</si>
  <si>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</si>
  <si>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</si>
  <si>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</si>
  <si>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</si>
  <si>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</si>
  <si>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</si>
  <si>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</si>
  <si>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</si>
  <si>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</si>
  <si>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</si>
  <si>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</si>
  <si>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</si>
  <si>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</si>
  <si>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</si>
  <si>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</si>
  <si>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</si>
  <si>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</si>
  <si>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</si>
  <si>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</si>
  <si>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</si>
  <si>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</si>
  <si>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</si>
  <si>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</si>
  <si>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</si>
  <si>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</si>
  <si>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</si>
  <si>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</si>
  <si>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</si>
  <si>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</si>
  <si>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</si>
  <si>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</si>
  <si>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</si>
  <si>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</si>
  <si>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</si>
  <si>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</si>
  <si>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</si>
  <si>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</si>
  <si>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</si>
  <si>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</si>
  <si>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</si>
  <si>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</si>
  <si>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</si>
  <si>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</si>
  <si>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</si>
  <si>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</si>
  <si>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</si>
  <si>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</si>
  <si>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</si>
  <si>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</si>
  <si>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</si>
  <si>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</si>
  <si>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</si>
  <si>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</si>
  <si>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</si>
  <si>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</si>
  <si>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</si>
  <si>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</si>
  <si>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</si>
  <si>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</si>
  <si>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</si>
  <si>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</si>
  <si>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</si>
  <si>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</si>
  <si>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</si>
  <si>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</si>
  <si>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</si>
  <si>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</si>
  <si>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</si>
  <si>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</si>
  <si>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</si>
  <si>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</si>
  <si>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</si>
  <si>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</si>
  <si>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</si>
  <si>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</si>
  <si>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</si>
  <si>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</si>
  <si>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</si>
  <si>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</si>
  <si>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</si>
  <si>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</si>
  <si>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</si>
  <si>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</si>
  <si>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</si>
  <si>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</si>
  <si>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</si>
  <si>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</si>
  <si>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</si>
  <si>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</si>
  <si>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</si>
  <si>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</si>
  <si>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</si>
  <si>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</si>
  <si>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</si>
  <si>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</si>
  <si>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</si>
  <si>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</si>
  <si>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</si>
  <si>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</si>
  <si>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</si>
  <si>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</si>
  <si>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</si>
  <si>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</si>
  <si>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</si>
  <si>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</si>
  <si>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</si>
  <si>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</si>
  <si>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</si>
  <si>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</si>
  <si>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</si>
  <si>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</si>
  <si>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</si>
  <si>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</si>
  <si>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</si>
  <si>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</si>
  <si>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</si>
  <si>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</si>
  <si>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</si>
  <si>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</si>
  <si>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</si>
  <si>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</si>
  <si>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</si>
  <si>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</si>
  <si>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</si>
  <si>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</si>
  <si>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</si>
  <si>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</si>
  <si>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</si>
  <si>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</si>
  <si>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</si>
  <si>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</si>
  <si>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</si>
  <si>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</si>
  <si>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</si>
  <si>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</si>
  <si>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</si>
  <si>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</si>
  <si>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</si>
  <si>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</si>
  <si>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</si>
  <si>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</si>
  <si>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</si>
  <si>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</si>
  <si>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</si>
  <si>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</si>
  <si>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</si>
  <si>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</si>
  <si>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</si>
  <si>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</si>
  <si>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</si>
  <si>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</si>
  <si>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</si>
  <si>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</si>
  <si>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</si>
  <si>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</si>
  <si>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</si>
  <si>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</si>
  <si>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</si>
  <si>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</si>
  <si>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</si>
  <si>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</si>
  <si>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</si>
  <si>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</si>
  <si>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</si>
  <si>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</si>
  <si>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</si>
  <si>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</si>
  <si>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</si>
  <si>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</si>
  <si>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</si>
  <si>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</si>
  <si>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</si>
  <si>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</si>
  <si>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</si>
  <si>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</si>
  <si>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</si>
  <si>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</si>
  <si>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</si>
  <si>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</si>
  <si>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</si>
  <si>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</si>
  <si>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</si>
  <si>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</si>
  <si>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</si>
  <si>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</si>
  <si>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</si>
  <si>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</si>
  <si>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</si>
  <si>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</si>
  <si>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</si>
  <si>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</si>
  <si>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</si>
  <si>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</si>
  <si>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</si>
  <si>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</si>
  <si>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</si>
  <si>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</si>
  <si>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</si>
  <si>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</si>
  <si>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</si>
  <si>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</si>
  <si>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</si>
  <si>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</si>
  <si>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</si>
  <si>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</si>
  <si>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</si>
  <si>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</si>
  <si>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</si>
  <si>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</si>
  <si>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</si>
  <si>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</si>
  <si>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</si>
  <si>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</si>
  <si>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</si>
  <si>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</si>
  <si>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</si>
  <si>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</si>
  <si>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</si>
  <si>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</si>
  <si>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</si>
  <si>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</si>
  <si>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</si>
  <si>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</si>
  <si>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</si>
  <si>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</si>
  <si>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</si>
  <si>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</si>
  <si>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</si>
  <si>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</si>
  <si>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</si>
  <si>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</si>
  <si>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</si>
  <si>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</si>
  <si>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</si>
  <si>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</si>
  <si>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</si>
  <si>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</si>
  <si>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</si>
  <si>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</si>
  <si>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</si>
  <si>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</si>
  <si>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</si>
  <si>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</si>
  <si>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</si>
  <si>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</si>
  <si>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</si>
  <si>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</si>
  <si>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</si>
  <si>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</si>
  <si>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</si>
  <si>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</si>
  <si>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</si>
  <si>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</si>
  <si>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</si>
  <si>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</si>
  <si>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</si>
  <si>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</si>
  <si>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</si>
  <si>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</si>
  <si>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</si>
  <si>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</si>
  <si>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</si>
  <si>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</si>
  <si>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</si>
  <si>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</si>
  <si>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</si>
  <si>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</si>
  <si>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</si>
  <si>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</si>
  <si>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</si>
  <si>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</si>
  <si>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</si>
  <si>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</si>
  <si>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</si>
  <si>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</si>
  <si>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</si>
  <si>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</si>
  <si>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</si>
  <si>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</si>
  <si>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</si>
  <si>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</si>
  <si>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</si>
  <si>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</si>
  <si>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</si>
  <si>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</si>
  <si>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</si>
  <si>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</si>
  <si>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</si>
  <si>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</si>
  <si>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</si>
  <si>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</si>
  <si>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</si>
  <si>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</si>
  <si>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</si>
  <si>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</si>
  <si>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</si>
  <si>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</si>
  <si>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</si>
  <si>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</si>
  <si>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</si>
  <si>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</si>
  <si>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</si>
  <si>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</si>
  <si>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</si>
  <si>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</si>
  <si>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</si>
  <si>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</si>
  <si>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</si>
  <si>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</si>
  <si>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</si>
  <si>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</si>
  <si>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</si>
  <si>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</si>
  <si>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</si>
  <si>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</si>
  <si>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</si>
  <si>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</si>
  <si>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</si>
  <si>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</si>
  <si>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</si>
  <si>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</si>
  <si>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</si>
  <si>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</si>
  <si>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</si>
  <si>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</si>
  <si>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</si>
  <si>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</si>
  <si>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</si>
  <si>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</si>
  <si>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</si>
  <si>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</si>
  <si>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</si>
  <si>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</si>
  <si>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</si>
  <si>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</si>
  <si>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</si>
  <si>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</si>
  <si>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</si>
  <si>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</si>
  <si>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</si>
  <si>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</si>
  <si>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</si>
  <si>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</si>
  <si>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</si>
  <si>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</si>
  <si>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</si>
  <si>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</si>
  <si>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</si>
  <si>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</si>
  <si>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</si>
  <si>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</si>
  <si>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</si>
  <si>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</si>
  <si>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</si>
  <si>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</si>
  <si>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</si>
  <si>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</si>
  <si>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</si>
  <si>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</si>
  <si>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</si>
  <si>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</si>
  <si>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</si>
  <si>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</si>
  <si>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</si>
  <si>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</si>
  <si>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</si>
  <si>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</si>
  <si>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</si>
  <si>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</si>
  <si>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</si>
  <si>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</si>
  <si>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</si>
  <si>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</si>
  <si>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</si>
  <si>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</si>
  <si>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</si>
  <si>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</si>
  <si>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</si>
  <si>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</si>
  <si>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</si>
  <si>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</si>
  <si>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</si>
  <si>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</si>
  <si>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</si>
  <si>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</si>
  <si>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</si>
  <si>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</si>
  <si>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</si>
  <si>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</si>
  <si>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</si>
  <si>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</si>
  <si>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</si>
  <si>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</si>
  <si>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</si>
  <si>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</si>
  <si>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</si>
  <si>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</si>
  <si>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</si>
  <si>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</si>
  <si>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</si>
  <si>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</si>
  <si>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</si>
  <si>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</si>
  <si>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</si>
  <si>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</si>
  <si>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</si>
  <si>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</si>
  <si>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</si>
  <si>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</si>
  <si>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</si>
  <si>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</si>
  <si>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</si>
  <si>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</si>
  <si>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</si>
  <si>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</si>
  <si>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</si>
  <si>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</si>
  <si>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</si>
  <si>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</si>
  <si>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</si>
  <si>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</si>
  <si>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</si>
  <si>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</si>
  <si>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</si>
  <si>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</si>
  <si>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</si>
  <si>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</si>
  <si>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</si>
  <si>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</si>
  <si>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</si>
  <si>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</si>
  <si>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</si>
  <si>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</si>
  <si>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</si>
  <si>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</si>
  <si>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</si>
  <si>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</si>
  <si>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</si>
  <si>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</si>
  <si>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</si>
  <si>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</si>
  <si>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</si>
  <si>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</si>
  <si>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</si>
  <si>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</si>
  <si>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</si>
  <si>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</si>
  <si>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</si>
  <si>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</si>
  <si>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</si>
  <si>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</si>
  <si>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</si>
  <si>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</si>
  <si>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</si>
  <si>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</si>
  <si>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</si>
  <si>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</si>
  <si>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</si>
  <si>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</si>
  <si>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</si>
  <si>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</si>
  <si>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</si>
  <si>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</si>
  <si>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</si>
  <si>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</si>
  <si>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</si>
  <si>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</si>
  <si>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</si>
  <si>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</si>
  <si>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</si>
  <si>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</si>
  <si>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</si>
  <si>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</si>
  <si>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</si>
  <si>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</si>
  <si>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</si>
  <si>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</si>
  <si>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</si>
  <si>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</si>
  <si>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</si>
  <si>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</si>
  <si>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</si>
  <si>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</si>
  <si>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</si>
  <si>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</si>
  <si>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</si>
  <si>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</si>
  <si>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</si>
  <si>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</si>
  <si>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</si>
  <si>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</si>
  <si>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</si>
  <si>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</si>
  <si>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</si>
  <si>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</si>
  <si>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</si>
  <si>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</si>
  <si>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</si>
  <si>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</si>
  <si>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</si>
  <si>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</si>
  <si>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</si>
  <si>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</si>
  <si>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</si>
  <si>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</si>
  <si>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</si>
  <si>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</si>
  <si>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</si>
  <si>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</si>
  <si>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</si>
  <si>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</si>
  <si>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</si>
  <si>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</si>
  <si>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</si>
  <si>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</si>
  <si>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</si>
  <si>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</si>
  <si>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</si>
  <si>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</si>
  <si>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</si>
  <si>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</si>
  <si>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</si>
  <si>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</si>
  <si>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</si>
  <si>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</si>
  <si>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</si>
  <si>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</si>
  <si>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</si>
  <si>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</si>
  <si>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</si>
  <si>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</si>
  <si>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</si>
  <si>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</si>
  <si>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</si>
  <si>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</si>
  <si>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</si>
  <si>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</si>
  <si>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</si>
  <si>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</si>
  <si>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</si>
  <si>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</si>
  <si>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</si>
  <si>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</si>
  <si>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</si>
  <si>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</si>
  <si>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</si>
  <si>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</si>
  <si>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</si>
  <si>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</si>
  <si>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</si>
  <si>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</si>
  <si>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</si>
  <si>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</si>
  <si>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</si>
  <si>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</si>
  <si>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</si>
  <si>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</si>
  <si>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</si>
  <si>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</si>
  <si>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</si>
  <si>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</si>
  <si>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</si>
  <si>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</si>
  <si>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</si>
  <si>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</si>
  <si>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</si>
  <si>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</si>
  <si>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</si>
  <si>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</si>
  <si>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</si>
  <si>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</si>
  <si>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</si>
  <si>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</si>
  <si>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</si>
  <si>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</si>
  <si>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</si>
  <si>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</si>
  <si>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</si>
  <si>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</si>
  <si>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</si>
  <si>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</si>
  <si>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</si>
  <si>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</si>
  <si>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</si>
  <si>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</si>
  <si>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</si>
  <si>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</si>
  <si>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</si>
  <si>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</si>
  <si>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</si>
  <si>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</si>
  <si>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</si>
  <si>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</si>
  <si>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</si>
  <si>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</si>
  <si>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</si>
  <si>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</si>
  <si>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</si>
  <si>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</si>
  <si>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</si>
  <si>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</si>
  <si>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</si>
  <si>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</si>
  <si>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</si>
  <si>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</si>
  <si>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</si>
  <si>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</si>
  <si>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</si>
  <si>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</si>
  <si>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</si>
  <si>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</si>
  <si>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</si>
  <si>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</si>
  <si>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</si>
  <si>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</si>
  <si>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</si>
  <si>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</si>
  <si>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</si>
  <si>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</si>
  <si>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</si>
  <si>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</si>
  <si>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</si>
  <si>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</si>
  <si>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</si>
  <si>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</si>
  <si>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</si>
  <si>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</si>
  <si>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</si>
  <si>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</si>
  <si>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</si>
  <si>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</si>
  <si>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</si>
  <si>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</si>
  <si>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</si>
  <si>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</si>
  <si>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</si>
  <si>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</si>
  <si>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</si>
  <si>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</si>
  <si>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</si>
  <si>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</si>
  <si>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</si>
  <si>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</si>
  <si>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</si>
  <si>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</si>
  <si>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</si>
  <si>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</si>
  <si>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</si>
  <si>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</si>
  <si>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</si>
  <si>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</si>
  <si>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</si>
  <si>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</si>
  <si>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</si>
  <si>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</si>
  <si>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</si>
  <si>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</si>
  <si>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</si>
  <si>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</si>
  <si>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</si>
  <si>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</si>
  <si>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</si>
  <si>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</si>
  <si>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</si>
  <si>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</si>
  <si>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</si>
  <si>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</si>
  <si>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</si>
  <si>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</si>
  <si>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</si>
  <si>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</si>
  <si>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</si>
  <si>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</si>
  <si>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</si>
  <si>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</si>
  <si>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</si>
  <si>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</si>
  <si>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</si>
  <si>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</si>
  <si>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</si>
  <si>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</si>
  <si>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</si>
  <si>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</si>
  <si>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</si>
  <si>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</si>
  <si>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</si>
  <si>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</si>
  <si>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</si>
  <si>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</si>
  <si>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</si>
  <si>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</si>
  <si>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</si>
  <si>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</si>
  <si>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</si>
  <si>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</si>
  <si>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</si>
  <si>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</si>
  <si>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</si>
  <si>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</si>
  <si>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</si>
  <si>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</si>
  <si>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</si>
  <si>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</si>
  <si>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</si>
  <si>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</si>
  <si>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</si>
  <si>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</si>
  <si>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</si>
  <si>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</si>
  <si>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</si>
  <si>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</si>
  <si>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</si>
  <si>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</si>
  <si>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</si>
  <si>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</si>
  <si>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</si>
  <si>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</si>
  <si>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</si>
  <si>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</si>
  <si>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</si>
  <si>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</si>
  <si>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</si>
  <si>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</si>
  <si>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</si>
  <si>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</si>
  <si>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</si>
  <si>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</si>
  <si>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</si>
  <si>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</si>
  <si>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</si>
  <si>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</si>
  <si>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</si>
  <si>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</si>
  <si>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</si>
  <si>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</si>
  <si>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</si>
  <si>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</si>
  <si>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</si>
  <si>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</si>
  <si>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</si>
  <si>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</si>
  <si>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</si>
  <si>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</si>
  <si>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</si>
  <si>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</si>
  <si>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</si>
  <si>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</si>
  <si>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</si>
  <si>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</si>
  <si>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</si>
  <si>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</si>
  <si>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</si>
  <si>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</si>
  <si>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</si>
  <si>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</si>
  <si>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</si>
  <si>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</si>
  <si>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</si>
  <si>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</si>
  <si>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</si>
  <si>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</si>
  <si>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</si>
  <si>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</si>
  <si>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</si>
  <si>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</si>
  <si>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</si>
  <si>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</si>
  <si>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</si>
  <si>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</si>
  <si>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</si>
  <si>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</si>
  <si>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</si>
  <si>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</si>
  <si>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</si>
  <si>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</si>
  <si>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</si>
  <si>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</si>
  <si>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</si>
  <si>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</si>
  <si>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</si>
  <si>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</si>
  <si>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</si>
  <si>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</si>
  <si>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</si>
  <si>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</si>
  <si>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</si>
  <si>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</si>
  <si>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</si>
  <si>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</si>
  <si>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</si>
  <si>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</si>
  <si>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</si>
  <si>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</si>
  <si>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</si>
  <si>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</si>
  <si>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</si>
  <si>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</si>
  <si>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</si>
  <si>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</si>
  <si>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</si>
  <si>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</si>
  <si>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</si>
  <si>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</si>
  <si>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</si>
  <si>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</si>
  <si>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</si>
  <si>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</si>
  <si>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</si>
  <si>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</si>
  <si>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</si>
  <si>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</si>
  <si>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</si>
  <si>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</si>
  <si>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</si>
  <si>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</si>
  <si>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</si>
  <si>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</si>
  <si>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</si>
  <si>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</si>
  <si>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</si>
  <si>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</si>
  <si>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</si>
  <si>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</si>
  <si>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</si>
  <si>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</si>
  <si>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</si>
  <si>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</si>
  <si>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</si>
  <si>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</si>
  <si>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</si>
  <si>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</si>
  <si>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</si>
  <si>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</si>
  <si>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</si>
  <si>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</si>
  <si>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</si>
  <si>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</si>
  <si>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</si>
  <si>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</si>
  <si>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</si>
  <si>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</si>
  <si>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</si>
  <si>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</si>
  <si>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</si>
  <si>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</si>
  <si>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</si>
  <si>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</si>
  <si>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</si>
  <si>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</si>
  <si>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</si>
  <si>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</si>
  <si>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</si>
  <si>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</si>
  <si>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</si>
  <si>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</si>
  <si>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</si>
  <si>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</si>
  <si>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</si>
  <si>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</si>
  <si>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</si>
  <si>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</si>
  <si>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</si>
  <si>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</si>
  <si>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</si>
  <si>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</si>
  <si>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</si>
  <si>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</si>
  <si>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</si>
  <si>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</si>
  <si>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</si>
  <si>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</si>
  <si>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</si>
  <si>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</si>
  <si>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</si>
  <si>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</si>
  <si>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</si>
  <si>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</si>
  <si>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</si>
  <si>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</si>
  <si>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</si>
  <si>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</si>
  <si>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</si>
  <si>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</si>
  <si>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</si>
  <si>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</si>
  <si>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</si>
  <si>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</si>
  <si>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</si>
  <si>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</si>
  <si>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</si>
  <si>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</si>
  <si>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</si>
  <si>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</si>
  <si>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</si>
  <si>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</si>
  <si>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</si>
  <si>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</si>
  <si>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</si>
  <si>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</si>
  <si>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</si>
  <si>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</si>
  <si>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</si>
  <si>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</si>
  <si>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</si>
  <si>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</si>
  <si>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</si>
  <si>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</si>
  <si>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</si>
  <si>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</si>
  <si>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</si>
  <si>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</si>
  <si>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</si>
  <si>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</si>
  <si>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</si>
  <si>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</si>
  <si>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</si>
  <si>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</si>
  <si>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</si>
  <si>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</si>
  <si>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</si>
  <si>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</si>
  <si>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</si>
  <si>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</si>
  <si>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</si>
  <si>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</si>
  <si>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</si>
  <si>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</si>
  <si>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</si>
  <si>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</si>
  <si>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</si>
  <si>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</si>
  <si>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</si>
  <si>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</si>
  <si>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</si>
  <si>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</si>
  <si>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</si>
  <si>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</si>
  <si>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</si>
  <si>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</si>
  <si>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</si>
  <si>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</si>
  <si>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</si>
  <si>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</si>
  <si>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</si>
  <si>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</si>
  <si>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</si>
  <si>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</si>
  <si>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</si>
  <si>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</si>
  <si>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</si>
  <si>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</si>
  <si>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</si>
  <si>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</si>
  <si>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</si>
  <si>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</si>
  <si>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</si>
  <si>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</si>
  <si>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</si>
  <si>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</si>
  <si>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</si>
  <si>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</si>
  <si>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</si>
  <si>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</si>
  <si>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</si>
  <si>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</si>
  <si>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</si>
  <si>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</si>
  <si>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</si>
  <si>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</si>
  <si>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</si>
  <si>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</si>
  <si>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</si>
  <si>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</si>
  <si>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</si>
  <si>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</si>
  <si>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</si>
  <si>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</si>
  <si>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</si>
  <si>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</si>
  <si>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</si>
  <si>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</si>
  <si>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</si>
  <si>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</si>
  <si>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</si>
  <si>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</si>
  <si>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</si>
  <si>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</si>
  <si>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</si>
  <si>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</si>
  <si>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</si>
  <si>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</si>
  <si>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</si>
  <si>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</si>
  <si>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</si>
  <si>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</si>
  <si>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</si>
  <si>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</si>
  <si>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</si>
  <si>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</si>
  <si>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</si>
  <si>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</si>
  <si>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</si>
  <si>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</si>
  <si>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</si>
  <si>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</si>
  <si>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</si>
  <si>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</si>
  <si>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</si>
  <si>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</si>
  <si>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</si>
  <si>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</si>
  <si>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</si>
  <si>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</si>
  <si>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</si>
  <si>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</si>
  <si>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</si>
  <si>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</si>
  <si>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</si>
  <si>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</si>
  <si>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</si>
  <si>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</si>
  <si>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</si>
  <si>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</si>
  <si>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</si>
  <si>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</si>
  <si>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</si>
  <si>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</si>
  <si>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</si>
  <si>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</si>
  <si>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</si>
  <si>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</si>
  <si>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</si>
  <si>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</si>
  <si>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</si>
  <si>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</si>
  <si>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</si>
  <si>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</si>
  <si>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</si>
  <si>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</si>
  <si>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</si>
  <si>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</si>
  <si>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</si>
  <si>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</si>
  <si>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</si>
  <si>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</si>
  <si>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</si>
  <si>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</si>
  <si>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</si>
  <si>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</si>
  <si>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</si>
  <si>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</si>
  <si>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</si>
  <si>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</si>
  <si>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</si>
  <si>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</si>
  <si>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</si>
  <si>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</si>
  <si>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</si>
  <si>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</si>
  <si>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</si>
  <si>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</si>
  <si>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</si>
  <si>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</si>
  <si>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</si>
  <si>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</si>
  <si>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</si>
  <si>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</si>
  <si>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</si>
  <si>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</si>
  <si>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</si>
  <si>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</si>
  <si>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</si>
  <si>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</si>
  <si>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</si>
  <si>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</si>
  <si>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</si>
  <si>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</si>
  <si>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</si>
  <si>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</si>
  <si>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</si>
  <si>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</si>
  <si>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</si>
  <si>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</si>
  <si>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</si>
  <si>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</si>
  <si>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</si>
  <si>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</si>
  <si>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</si>
  <si>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</si>
  <si>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</si>
  <si>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</si>
  <si>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</si>
  <si>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</si>
  <si>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</si>
  <si>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</si>
  <si>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</si>
  <si>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</si>
  <si>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</si>
  <si>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</si>
  <si>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</si>
  <si>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</si>
  <si>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</si>
  <si>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</si>
  <si>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</si>
  <si>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</si>
  <si>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</si>
  <si>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</si>
  <si>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</si>
  <si>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</si>
  <si>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</si>
  <si>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</si>
  <si>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</si>
  <si>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</si>
  <si>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</si>
  <si>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</si>
  <si>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</si>
  <si>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</si>
  <si>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</si>
  <si>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</si>
  <si>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</si>
  <si>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</si>
  <si>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</si>
  <si>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</si>
  <si>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</si>
  <si>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</si>
  <si>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</si>
  <si>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</si>
  <si>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</si>
  <si>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</si>
  <si>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</si>
  <si>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</si>
  <si>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</si>
  <si>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</si>
  <si>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</si>
  <si>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</si>
  <si>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</si>
  <si>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</si>
  <si>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</si>
  <si>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</si>
  <si>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</si>
  <si>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</si>
  <si>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</si>
  <si>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</si>
  <si>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</si>
  <si>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</si>
  <si>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</si>
  <si>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</si>
  <si>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</si>
  <si>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</si>
  <si>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</si>
  <si>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</si>
  <si>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</si>
  <si>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</si>
  <si>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</si>
  <si>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</si>
  <si>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</si>
  <si>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</si>
  <si>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</si>
  <si>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</si>
  <si>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</si>
  <si>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</si>
  <si>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</si>
  <si>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</si>
  <si>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</si>
  <si>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</si>
  <si>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</si>
  <si>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</si>
  <si>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</si>
  <si>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</si>
  <si>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</si>
  <si>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</si>
  <si>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</si>
  <si>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</si>
  <si>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</si>
  <si>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</si>
  <si>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</si>
  <si>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</si>
  <si>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</si>
  <si>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</si>
  <si>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</si>
  <si>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</si>
  <si>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</si>
  <si>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</si>
  <si>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</si>
  <si>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</si>
  <si>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</si>
  <si>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</si>
  <si>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</si>
  <si>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</si>
  <si>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</si>
  <si>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</si>
  <si>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</si>
  <si>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</si>
  <si>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</si>
  <si>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</si>
  <si>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</si>
  <si>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</si>
  <si>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</si>
  <si>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</si>
  <si>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</si>
  <si>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</si>
  <si>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</si>
  <si>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</si>
  <si>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</si>
  <si>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</si>
  <si>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</si>
  <si>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</si>
  <si>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</si>
  <si>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</si>
  <si>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</si>
  <si>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</si>
  <si>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</si>
  <si>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</si>
  <si>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</si>
  <si>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</si>
  <si>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</si>
  <si>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</si>
  <si>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</si>
  <si>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</si>
  <si>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</si>
  <si>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</si>
  <si>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</si>
  <si>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</si>
  <si>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</si>
  <si>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</si>
  <si>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</si>
  <si>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</si>
  <si>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</si>
  <si>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</si>
  <si>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</si>
  <si>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</si>
  <si>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</si>
  <si>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</si>
  <si>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</si>
  <si>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</si>
  <si>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</si>
  <si>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</si>
  <si>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</si>
  <si>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</si>
  <si>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</si>
  <si>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</si>
  <si>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</si>
  <si>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</si>
  <si>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</si>
  <si>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</si>
  <si>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</si>
  <si>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</si>
  <si>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</si>
  <si>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</si>
  <si>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</si>
  <si>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</si>
  <si>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</si>
  <si>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</si>
  <si>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</si>
  <si>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</si>
  <si>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</si>
  <si>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</si>
  <si>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</si>
  <si>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</si>
  <si>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</si>
  <si>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</si>
  <si>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</si>
  <si>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</si>
  <si>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</si>
  <si>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</si>
  <si>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</si>
  <si>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</si>
  <si>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</si>
  <si>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</si>
  <si>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</si>
  <si>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</si>
  <si>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</si>
  <si>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</si>
  <si>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</si>
  <si>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</si>
  <si>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</si>
  <si>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</si>
  <si>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</si>
  <si>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</si>
  <si>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</si>
  <si>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</si>
  <si>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</si>
  <si>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</si>
  <si>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</si>
  <si>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</si>
  <si>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</si>
  <si>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</si>
  <si>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</si>
  <si>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</si>
  <si>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</si>
  <si>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</si>
  <si>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</si>
  <si>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</si>
  <si>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</si>
  <si>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</si>
  <si>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</si>
  <si>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</si>
  <si>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</si>
  <si>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</si>
  <si>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</si>
  <si>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</si>
  <si>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</si>
  <si>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</si>
  <si>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</si>
  <si>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</si>
  <si>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</si>
  <si>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</si>
  <si>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</si>
  <si>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</si>
  <si>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</si>
  <si>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</si>
  <si>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</si>
  <si>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</si>
  <si>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</si>
  <si>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</si>
  <si>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</si>
  <si>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</si>
  <si>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</si>
  <si>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</si>
  <si>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</si>
  <si>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</si>
  <si>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</si>
  <si>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</si>
  <si>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</si>
  <si>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</si>
  <si>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</si>
  <si>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</si>
  <si>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</si>
  <si>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</si>
  <si>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</si>
  <si>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</si>
  <si>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</si>
  <si>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</si>
  <si>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</si>
  <si>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</si>
  <si>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</si>
  <si>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</si>
  <si>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</si>
  <si>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</si>
  <si>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</si>
  <si>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</si>
  <si>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</si>
  <si>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</si>
  <si>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</si>
  <si>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</si>
  <si>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</si>
  <si>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</si>
  <si>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</si>
  <si>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</si>
  <si>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</si>
  <si>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</si>
  <si>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</si>
  <si>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</si>
  <si>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</si>
  <si>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</si>
  <si>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</si>
  <si>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</si>
  <si>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</si>
  <si>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</si>
  <si>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</si>
  <si>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</si>
  <si>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</si>
  <si>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</si>
  <si>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</si>
  <si>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</si>
  <si>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</si>
  <si>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</si>
  <si>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</si>
  <si>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</si>
  <si>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</si>
  <si>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</si>
  <si>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</si>
  <si>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</si>
  <si>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</si>
  <si>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</si>
  <si>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</si>
  <si>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</si>
  <si>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</si>
  <si>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</si>
  <si>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</si>
  <si>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</si>
  <si>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</si>
  <si>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</si>
  <si>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</si>
  <si>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</si>
  <si>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</si>
  <si>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</si>
  <si>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</si>
  <si>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</si>
  <si>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</si>
  <si>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</si>
  <si>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</si>
  <si>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</si>
  <si>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</si>
  <si>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</si>
  <si>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</si>
  <si>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</si>
  <si>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</si>
  <si>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</si>
  <si>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</si>
  <si>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</si>
  <si>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</si>
  <si>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</si>
  <si>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</si>
  <si>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</si>
  <si>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</si>
  <si>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</si>
  <si>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</si>
  <si>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</si>
  <si>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</si>
  <si>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</si>
  <si>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</si>
  <si>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</si>
  <si>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</si>
  <si>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</si>
  <si>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</si>
  <si>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</si>
  <si>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</si>
  <si>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</si>
  <si>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</si>
  <si>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</si>
  <si>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</si>
  <si>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</si>
  <si>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</si>
  <si>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</si>
  <si>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</si>
  <si>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</si>
  <si>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</si>
  <si>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</si>
  <si>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</si>
  <si>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</si>
  <si>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</si>
  <si>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</si>
  <si>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</si>
  <si>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</si>
  <si>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</si>
  <si>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</si>
  <si>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</si>
  <si>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</si>
  <si>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</si>
  <si>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</si>
  <si>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</si>
  <si>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</si>
  <si>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</si>
  <si>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</si>
  <si>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</si>
  <si>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</si>
  <si>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</si>
  <si>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</si>
  <si>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</si>
  <si>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</si>
  <si>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</si>
  <si>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</si>
  <si>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</si>
  <si>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</si>
  <si>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</si>
  <si>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</si>
  <si>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</si>
  <si>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</si>
  <si>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</si>
  <si>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</si>
  <si>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</si>
  <si>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</si>
  <si>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</si>
  <si>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</si>
  <si>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</si>
  <si>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</si>
  <si>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</si>
  <si>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</si>
  <si>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</si>
  <si>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</si>
  <si>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</si>
  <si>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</si>
  <si>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</si>
  <si>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</si>
  <si>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</si>
  <si>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</si>
  <si>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</si>
  <si>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</si>
  <si>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</si>
  <si>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</si>
  <si>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</si>
  <si>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</si>
  <si>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</si>
  <si>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</si>
  <si>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</si>
  <si>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</si>
  <si>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</si>
  <si>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</si>
  <si>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</si>
  <si>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</si>
  <si>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</si>
  <si>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</si>
  <si>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</si>
  <si>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</si>
  <si>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</si>
  <si>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</si>
  <si>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</si>
  <si>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</si>
  <si>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</si>
  <si>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</si>
  <si>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</si>
  <si>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</si>
  <si>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</si>
  <si>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</si>
  <si>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</si>
  <si>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</si>
  <si>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</si>
  <si>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</si>
  <si>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</si>
  <si>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</si>
  <si>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</si>
  <si>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</si>
  <si>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</si>
  <si>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</si>
  <si>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</si>
  <si>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</si>
  <si>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</si>
  <si>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</si>
  <si>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</si>
  <si>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</si>
  <si>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</si>
  <si>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</si>
  <si>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</si>
  <si>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</si>
  <si>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</si>
  <si>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</si>
  <si>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</si>
  <si>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</si>
  <si>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</si>
  <si>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</si>
  <si>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</si>
  <si>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</si>
  <si>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</si>
  <si>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</si>
  <si>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</si>
  <si>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</si>
  <si>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</si>
  <si>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</si>
  <si>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</si>
  <si>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</si>
  <si>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</si>
  <si>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</si>
  <si>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</si>
  <si>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</si>
  <si>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</si>
  <si>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</si>
  <si>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</si>
  <si>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</si>
  <si>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</si>
  <si>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</si>
  <si>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</si>
  <si>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</si>
  <si>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</si>
  <si>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</si>
  <si>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</si>
  <si>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</si>
  <si>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</si>
  <si>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</si>
  <si>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</si>
  <si>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</si>
  <si>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</si>
  <si>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</si>
  <si>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</si>
  <si>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</si>
  <si>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</si>
  <si>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</si>
  <si>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</si>
  <si>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</si>
  <si>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</si>
  <si>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</si>
  <si>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</si>
  <si>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</si>
  <si>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</si>
  <si>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</si>
  <si>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</si>
  <si>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</si>
  <si>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</si>
  <si>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</si>
  <si>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</si>
  <si>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</si>
  <si>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</si>
  <si>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</si>
  <si>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</si>
  <si>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</si>
  <si>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</si>
  <si>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</si>
  <si>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</si>
  <si>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</si>
  <si>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</si>
  <si>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</si>
  <si>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</si>
  <si>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</si>
  <si>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</si>
  <si>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</si>
  <si>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</si>
  <si>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</si>
  <si>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</si>
  <si>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</si>
  <si>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</si>
  <si>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</si>
  <si>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</si>
  <si>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</si>
  <si>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</si>
  <si>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</si>
  <si>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</si>
  <si>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</si>
  <si>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</si>
  <si>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</si>
  <si>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</si>
  <si>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</si>
  <si>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</si>
  <si>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</si>
  <si>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</si>
  <si>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</si>
  <si>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</si>
  <si>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</si>
  <si>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</si>
  <si>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</si>
  <si>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</si>
  <si>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</si>
  <si>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</si>
  <si>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</si>
  <si>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</si>
  <si>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</si>
  <si>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</si>
  <si>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</si>
  <si>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</si>
  <si>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</si>
  <si>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</si>
  <si>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</si>
  <si>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</si>
  <si>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</si>
  <si>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</si>
  <si>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</si>
  <si>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</si>
  <si>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</si>
  <si>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</si>
  <si>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</si>
  <si>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</si>
  <si>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</si>
  <si>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</si>
  <si>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</si>
  <si>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</si>
  <si>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</si>
  <si>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</si>
  <si>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</si>
  <si>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</si>
  <si>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</si>
  <si>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</si>
  <si>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</si>
  <si>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</si>
  <si>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</si>
  <si>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</si>
  <si>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</si>
  <si>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</si>
  <si>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</si>
  <si>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</si>
  <si>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</si>
  <si>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</si>
  <si>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</si>
  <si>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</si>
  <si>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</si>
  <si>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</si>
  <si>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</si>
  <si>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</si>
  <si>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</si>
  <si>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</si>
  <si>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</si>
  <si>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</si>
  <si>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</si>
  <si>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</si>
  <si>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</si>
  <si>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</si>
  <si>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</si>
  <si>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</si>
  <si>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</si>
  <si>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</si>
  <si>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</si>
  <si>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</si>
  <si>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</si>
  <si>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</si>
  <si>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</si>
  <si>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</si>
  <si>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</si>
  <si>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</si>
  <si>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</si>
  <si>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</si>
  <si>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</si>
  <si>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</si>
  <si>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</si>
  <si>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</si>
  <si>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</si>
  <si>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</si>
  <si>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</si>
  <si>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</si>
  <si>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</si>
  <si>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</si>
  <si>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</si>
  <si>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</si>
  <si>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</si>
  <si>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</si>
  <si>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</si>
  <si>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</si>
  <si>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</si>
  <si>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</si>
  <si>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</si>
  <si>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</si>
  <si>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</si>
  <si>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</si>
  <si>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</si>
  <si>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</si>
  <si>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</si>
  <si>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</si>
  <si>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</si>
  <si>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</si>
  <si>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</si>
  <si>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</si>
  <si>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</si>
  <si>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</si>
  <si>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</si>
  <si>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</si>
  <si>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</si>
  <si>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</si>
  <si>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</si>
  <si>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</si>
  <si>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</si>
  <si>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</si>
  <si>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</si>
  <si>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</si>
  <si>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</si>
  <si>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</si>
  <si>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</si>
  <si>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</si>
  <si>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</si>
  <si>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</si>
  <si>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</si>
  <si>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</si>
  <si>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</si>
  <si>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</si>
  <si>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</si>
  <si>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</si>
  <si>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</si>
  <si>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</si>
  <si>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</si>
  <si>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</si>
  <si>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</si>
  <si>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</si>
  <si>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</si>
  <si>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</si>
  <si>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</si>
  <si>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</si>
  <si>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</si>
  <si>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</si>
  <si>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</si>
  <si>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</si>
  <si>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</si>
  <si>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</si>
  <si>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</si>
  <si>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</si>
  <si>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</si>
  <si>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</si>
  <si>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</si>
  <si>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</si>
  <si>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</si>
  <si>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</si>
  <si>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</si>
  <si>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</si>
  <si>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</si>
  <si>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</si>
  <si>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</si>
  <si>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</si>
  <si>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</si>
  <si>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</si>
  <si>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</si>
  <si>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</si>
  <si>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</si>
  <si>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</si>
  <si>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</si>
  <si>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</si>
  <si>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</si>
  <si>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</si>
  <si>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</si>
  <si>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</si>
  <si>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</si>
  <si>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</si>
  <si>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</si>
  <si>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</si>
  <si>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</si>
  <si>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</si>
  <si>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</si>
  <si>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</si>
  <si>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</si>
  <si>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</si>
  <si>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</si>
  <si>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</si>
  <si>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</si>
  <si>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</si>
  <si>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</si>
  <si>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</si>
  <si>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</si>
  <si>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</si>
  <si>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</si>
  <si>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</si>
  <si>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</si>
  <si>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</si>
  <si>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</si>
  <si>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</si>
  <si>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</si>
  <si>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</si>
  <si>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</si>
  <si>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</si>
  <si>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</si>
  <si>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</si>
  <si>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</si>
  <si>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</si>
  <si>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</si>
  <si>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</si>
  <si>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</si>
  <si>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</si>
  <si>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</si>
  <si>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</si>
  <si>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</si>
  <si>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</si>
  <si>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</si>
  <si>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</si>
  <si>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</si>
  <si>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</si>
  <si>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</si>
  <si>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</si>
  <si>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</si>
  <si>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</si>
  <si>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</si>
  <si>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</si>
  <si>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</si>
  <si>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</si>
  <si>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</si>
  <si>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</si>
  <si>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</si>
  <si>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</si>
  <si>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</si>
  <si>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</si>
  <si>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</si>
  <si>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</si>
  <si>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</si>
  <si>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</si>
  <si>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</si>
  <si>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</si>
  <si>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</si>
  <si>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</si>
  <si>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</si>
  <si>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</si>
  <si>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</si>
  <si>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</si>
  <si>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</si>
  <si>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</si>
  <si>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</si>
  <si>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</si>
  <si>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</si>
  <si>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</si>
  <si>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</si>
  <si>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</si>
  <si>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</si>
  <si>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</si>
  <si>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</si>
  <si>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</si>
  <si>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</si>
  <si>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</si>
  <si>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</si>
  <si>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</si>
  <si>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</si>
  <si>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</si>
  <si>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</si>
  <si>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</si>
  <si>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</si>
  <si>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</si>
  <si>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</si>
  <si>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</si>
  <si>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</si>
  <si>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</si>
  <si>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</si>
  <si>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</si>
  <si>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</si>
  <si>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</si>
  <si>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</si>
  <si>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</si>
  <si>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</si>
  <si>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</si>
  <si>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</si>
  <si>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</si>
  <si>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</si>
  <si>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</si>
  <si>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</si>
  <si>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</si>
  <si>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</si>
  <si>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</si>
  <si>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</si>
  <si>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</si>
  <si>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</si>
  <si>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</si>
  <si>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</si>
  <si>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</si>
  <si>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</si>
  <si>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</si>
  <si>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</si>
  <si>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</si>
  <si>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</si>
  <si>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</si>
  <si>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</si>
  <si>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</si>
  <si>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</si>
  <si>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</si>
  <si>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</si>
  <si>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</si>
  <si>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</si>
  <si>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</si>
  <si>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</si>
  <si>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</si>
  <si>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</si>
  <si>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</si>
  <si>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</si>
  <si>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</si>
  <si>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</si>
  <si>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</si>
  <si>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</si>
  <si>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</si>
  <si>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</si>
  <si>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</si>
  <si>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</si>
  <si>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</si>
  <si>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</si>
  <si>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</si>
  <si>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</si>
  <si>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</si>
  <si>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</si>
  <si>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</si>
  <si>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</si>
  <si>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</si>
  <si>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</si>
  <si>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</si>
  <si>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</si>
  <si>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</si>
  <si>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</si>
  <si>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</si>
  <si>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</si>
  <si>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</si>
  <si>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</si>
  <si>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</si>
  <si>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</si>
  <si>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</si>
  <si>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</si>
  <si>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</si>
  <si>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</si>
  <si>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</si>
  <si>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</si>
  <si>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</si>
  <si>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</si>
  <si>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</si>
  <si>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</si>
  <si>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</si>
  <si>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</si>
  <si>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</si>
  <si>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</si>
  <si>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</si>
  <si>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</si>
  <si>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</si>
  <si>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</si>
  <si>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</si>
  <si>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</si>
  <si>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</si>
  <si>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</si>
  <si>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</si>
  <si>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</si>
  <si>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</si>
  <si>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</si>
  <si>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</si>
  <si>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</si>
  <si>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</si>
  <si>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</si>
  <si>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</si>
  <si>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</si>
  <si>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</si>
  <si>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</si>
  <si>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</si>
  <si>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</si>
  <si>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</si>
  <si>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</si>
  <si>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</si>
  <si>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</si>
  <si>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</si>
  <si>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</si>
  <si>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</si>
  <si>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</si>
  <si>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</si>
  <si>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</si>
  <si>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</si>
  <si>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</si>
  <si>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</si>
  <si>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</si>
  <si>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</si>
  <si>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</si>
  <si>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</si>
  <si>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</si>
  <si>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</si>
  <si>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</si>
  <si>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</si>
  <si>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</si>
  <si>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</si>
  <si>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</si>
  <si>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</si>
  <si>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</si>
  <si>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</si>
  <si>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</si>
  <si>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</si>
  <si>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</si>
  <si>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</si>
  <si>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</si>
  <si>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</si>
  <si>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</si>
  <si>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</si>
  <si>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</si>
  <si>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</si>
  <si>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</si>
  <si>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</si>
  <si>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</si>
  <si>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</si>
  <si>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</si>
  <si>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</si>
  <si>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</si>
  <si>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</si>
  <si>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</si>
  <si>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</si>
  <si>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</si>
  <si>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</si>
  <si>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</si>
  <si>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</si>
  <si>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</si>
  <si>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</si>
  <si>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</si>
  <si>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</si>
  <si>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</si>
  <si>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</si>
  <si>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</si>
  <si>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</si>
  <si>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</si>
  <si>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</si>
  <si>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</si>
  <si>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</si>
  <si>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</si>
  <si>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</si>
  <si>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</si>
  <si>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</si>
  <si>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</si>
  <si>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</si>
  <si>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</si>
  <si>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</si>
  <si>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</si>
  <si>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</si>
  <si>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</si>
  <si>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</si>
  <si>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</si>
  <si>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</si>
  <si>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</si>
  <si>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</si>
  <si>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</si>
  <si>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</si>
  <si>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</si>
  <si>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</si>
  <si>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</si>
  <si>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</si>
  <si>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</si>
  <si>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</si>
  <si>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</si>
  <si>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</si>
  <si>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</si>
  <si>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</si>
  <si>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</si>
  <si>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</si>
  <si>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</si>
  <si>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</si>
  <si>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</si>
  <si>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</si>
  <si>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</si>
  <si>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</si>
  <si>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</si>
  <si>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</si>
  <si>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</si>
  <si>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</si>
  <si>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</si>
  <si>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</si>
  <si>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</si>
  <si>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</si>
  <si>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</si>
  <si>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</si>
  <si>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</si>
  <si>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</si>
  <si>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</si>
  <si>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</si>
  <si>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</si>
  <si>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</si>
  <si>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</si>
  <si>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</si>
  <si>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</si>
  <si>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</si>
  <si>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</si>
  <si>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</si>
  <si>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</si>
  <si>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</si>
  <si>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</si>
  <si>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</si>
  <si>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</si>
  <si>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</si>
  <si>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</si>
  <si>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</si>
  <si>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</si>
  <si>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</si>
  <si>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</si>
  <si>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</si>
  <si>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</si>
  <si>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</si>
  <si>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</si>
  <si>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</si>
  <si>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</si>
  <si>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</si>
  <si>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</si>
  <si>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</si>
  <si>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</si>
  <si>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</si>
  <si>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</si>
  <si>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</si>
  <si>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</si>
  <si>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</si>
  <si>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</si>
  <si>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</si>
  <si>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</si>
  <si>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</si>
  <si>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</si>
  <si>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</si>
  <si>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</si>
  <si>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</si>
  <si>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</si>
  <si>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</si>
  <si>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</si>
  <si>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</si>
  <si>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</si>
  <si>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</si>
  <si>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</si>
  <si>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</si>
  <si>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</si>
  <si>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</si>
  <si>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</si>
  <si>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</si>
  <si>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</si>
  <si>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</si>
  <si>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</si>
  <si>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</si>
  <si>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</si>
  <si>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</si>
  <si>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</si>
  <si>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</si>
  <si>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</si>
  <si>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</si>
  <si>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</si>
  <si>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</si>
  <si>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</si>
  <si>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</si>
  <si>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</si>
  <si>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</si>
  <si>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</si>
  <si>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</si>
  <si>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</si>
  <si>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</si>
  <si>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</si>
  <si>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</si>
  <si>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</si>
  <si>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</si>
  <si>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</si>
  <si>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</si>
  <si>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</si>
  <si>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</si>
  <si>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</si>
  <si>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</si>
  <si>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</si>
  <si>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</si>
  <si>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</si>
  <si>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</si>
  <si>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</si>
  <si>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</si>
  <si>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</si>
  <si>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</si>
  <si>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</si>
  <si>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</si>
  <si>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</si>
  <si>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</si>
  <si>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</si>
  <si>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</si>
  <si>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</si>
  <si>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</si>
  <si>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</si>
  <si>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</si>
  <si>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</si>
  <si>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</si>
  <si>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</si>
  <si>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</si>
  <si>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</si>
  <si>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</si>
  <si>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</si>
  <si>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</si>
  <si>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</si>
  <si>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</si>
  <si>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</si>
  <si>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</si>
  <si>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</si>
  <si>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</si>
  <si>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</si>
  <si>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</si>
  <si>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</si>
  <si>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</si>
  <si>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</si>
  <si>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</si>
  <si>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</si>
  <si>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</si>
  <si>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</si>
  <si>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</si>
  <si>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</si>
  <si>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</si>
  <si>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</si>
  <si>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</si>
  <si>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</si>
  <si>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</si>
  <si>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</si>
  <si>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</si>
  <si>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</si>
  <si>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</si>
  <si>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</si>
  <si>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</si>
  <si>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</si>
  <si>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</si>
  <si>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</si>
  <si>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</si>
  <si>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</si>
  <si>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</si>
  <si>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</si>
  <si>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</si>
  <si>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</si>
  <si>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</si>
  <si>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</si>
  <si>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</si>
  <si>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</si>
  <si>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</si>
  <si>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</si>
  <si>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</si>
  <si>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</si>
  <si>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</si>
  <si>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</si>
  <si>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</si>
  <si>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</si>
  <si>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</si>
  <si>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</si>
  <si>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</si>
  <si>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</si>
  <si>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</si>
  <si>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</si>
  <si>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</si>
  <si>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</si>
  <si>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</si>
  <si>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</si>
  <si>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</si>
  <si>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</si>
  <si>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</si>
  <si>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</si>
  <si>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</si>
  <si>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</si>
  <si>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</si>
  <si>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</si>
  <si>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</si>
  <si>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</si>
  <si>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</si>
  <si>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</si>
  <si>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</si>
  <si>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</si>
  <si>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</si>
  <si>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</si>
  <si>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</si>
  <si>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</si>
  <si>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</si>
  <si>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</si>
  <si>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</si>
  <si>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</si>
  <si>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</si>
  <si>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</si>
  <si>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</si>
  <si>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</si>
  <si>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</si>
  <si>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</si>
  <si>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</si>
  <si>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</si>
  <si>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</si>
  <si>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</si>
  <si>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</si>
  <si>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</si>
  <si>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</si>
  <si>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</si>
  <si>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</si>
  <si>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</si>
  <si>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</si>
  <si>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</si>
  <si>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</si>
  <si>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</si>
  <si>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</si>
  <si>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</si>
  <si>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</si>
  <si>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</si>
  <si>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</si>
  <si>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</si>
  <si>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</si>
  <si>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</si>
  <si>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</si>
  <si>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</si>
  <si>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</si>
  <si>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</si>
  <si>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</si>
  <si>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</si>
  <si>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</si>
  <si>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</si>
  <si>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</si>
  <si>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</si>
  <si>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</si>
  <si>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</si>
  <si>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</si>
  <si>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</si>
  <si>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</si>
  <si>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</si>
  <si>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</si>
  <si>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</si>
  <si>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</si>
  <si>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</si>
  <si>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</si>
  <si>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</si>
  <si>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</si>
  <si>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</si>
  <si>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</si>
  <si>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</si>
  <si>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</si>
  <si>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</si>
  <si>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</si>
  <si>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</si>
  <si>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</si>
  <si>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</si>
  <si>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</si>
  <si>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</si>
  <si>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</si>
  <si>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</si>
  <si>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</si>
  <si>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</si>
  <si>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</si>
  <si>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</si>
  <si>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</si>
  <si>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</si>
  <si>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</si>
  <si>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</si>
  <si>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</si>
  <si>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</si>
  <si>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</si>
  <si>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</si>
  <si>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</si>
  <si>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</si>
  <si>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</si>
  <si>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</si>
  <si>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</si>
  <si>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</si>
  <si>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</si>
  <si>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</si>
  <si>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</si>
  <si>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</si>
  <si>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</si>
  <si>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</si>
  <si>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</si>
  <si>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</si>
  <si>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</si>
  <si>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</si>
  <si>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</si>
  <si>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</si>
  <si>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</si>
  <si>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</si>
  <si>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</si>
  <si>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</si>
  <si>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</si>
  <si>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</si>
  <si>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</si>
  <si>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</si>
  <si>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</si>
  <si>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</si>
  <si>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</si>
  <si>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</si>
  <si>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</si>
  <si>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</si>
  <si>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</si>
  <si>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</si>
  <si>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</si>
  <si>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</si>
  <si>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</si>
  <si>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</si>
  <si>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</si>
  <si>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</si>
  <si>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</si>
  <si>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</si>
  <si>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</si>
  <si>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</si>
  <si>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</si>
  <si>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</si>
  <si>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</si>
  <si>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</si>
  <si>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</si>
  <si>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</si>
  <si>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</si>
  <si>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</si>
  <si>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</si>
  <si>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</si>
  <si>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</si>
  <si>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</si>
  <si>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</si>
  <si>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</si>
  <si>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</si>
  <si>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</si>
  <si>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</si>
  <si>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</si>
  <si>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</si>
  <si>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</si>
  <si>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</si>
  <si>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</si>
  <si>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</si>
  <si>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</si>
  <si>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</si>
  <si>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</si>
  <si>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</si>
  <si>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</si>
  <si>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</si>
  <si>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</si>
  <si>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</si>
  <si>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</si>
  <si>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</si>
  <si>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</si>
  <si>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</si>
  <si>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</si>
  <si>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</si>
  <si>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</si>
  <si>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</si>
  <si>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</si>
  <si>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</si>
  <si>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</si>
  <si>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</si>
  <si>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</si>
  <si>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</si>
  <si>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</si>
  <si>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</si>
  <si>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</si>
  <si>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</si>
  <si>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</si>
  <si>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</si>
  <si>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</si>
  <si>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</si>
  <si>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</si>
  <si>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</si>
  <si>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</si>
  <si>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</si>
  <si>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</si>
  <si>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</si>
  <si>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</si>
  <si>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</si>
  <si>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</si>
  <si>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</si>
  <si>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</si>
  <si>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</si>
  <si>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</si>
  <si>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</si>
  <si>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</si>
  <si>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</si>
  <si>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</si>
  <si>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</si>
  <si>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</si>
  <si>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</si>
  <si>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</si>
  <si>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</si>
  <si>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</si>
  <si>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</si>
  <si>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</si>
  <si>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</si>
  <si>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</si>
  <si>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</si>
  <si>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</si>
  <si>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</si>
  <si>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</si>
  <si>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</si>
  <si>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</si>
  <si>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</si>
  <si>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</si>
  <si>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</si>
  <si>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</si>
  <si>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</si>
  <si>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</si>
  <si>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</si>
  <si>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</si>
  <si>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</si>
  <si>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</si>
  <si>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</si>
  <si>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</si>
  <si>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</si>
  <si>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</si>
  <si>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</si>
  <si>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</si>
  <si>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</si>
  <si>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</si>
  <si>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</si>
  <si>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</si>
  <si>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</si>
  <si>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</si>
  <si>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</si>
  <si>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</si>
  <si>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</si>
  <si>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</si>
  <si>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</si>
  <si>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</si>
  <si>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</si>
  <si>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</si>
  <si>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</si>
  <si>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</si>
  <si>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</si>
  <si>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</si>
  <si>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</si>
  <si>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</si>
  <si>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</si>
  <si>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</si>
  <si>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</si>
  <si>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</si>
  <si>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</si>
  <si>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</si>
  <si>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</si>
  <si>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</si>
  <si>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</si>
  <si>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</si>
  <si>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</si>
  <si>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</si>
  <si>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</si>
  <si>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</si>
  <si>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</si>
  <si>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</si>
  <si>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</si>
  <si>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</si>
  <si>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</si>
  <si>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</si>
  <si>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</si>
  <si>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</si>
  <si>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</si>
  <si>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</si>
  <si>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</si>
  <si>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</si>
  <si>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</si>
  <si>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</si>
  <si>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</si>
  <si>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</si>
  <si>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</si>
  <si>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</si>
  <si>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</si>
  <si>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</si>
  <si>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</si>
  <si>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</si>
  <si>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</si>
  <si>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</si>
  <si>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</si>
  <si>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</si>
  <si>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</si>
  <si>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</si>
  <si>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</si>
  <si>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</si>
  <si>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</si>
  <si>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</si>
  <si>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</si>
  <si>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</si>
  <si>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</si>
  <si>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</si>
  <si>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</si>
  <si>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</si>
  <si>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</si>
  <si>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</si>
  <si>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</si>
  <si>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</si>
  <si>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</si>
  <si>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</si>
  <si>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</si>
  <si>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</si>
  <si>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</si>
  <si>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</si>
  <si>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</si>
  <si>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</si>
  <si>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</si>
  <si>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</si>
  <si>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</si>
  <si>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</si>
  <si>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</si>
  <si>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</si>
  <si>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</si>
  <si>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</si>
  <si>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</si>
  <si>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</si>
  <si>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</si>
  <si>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</si>
  <si>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</si>
  <si>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</si>
  <si>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</si>
  <si>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</si>
  <si>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</si>
  <si>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</si>
  <si>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</si>
  <si>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</si>
  <si>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</si>
  <si>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</si>
  <si>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</si>
  <si>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</si>
  <si>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</si>
  <si>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</si>
  <si>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</si>
  <si>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</si>
  <si>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</si>
  <si>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</si>
  <si>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</si>
  <si>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</si>
  <si>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</si>
  <si>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</si>
  <si>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</si>
  <si>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</si>
  <si>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</si>
  <si>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</si>
  <si>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</si>
  <si>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</si>
  <si>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</si>
  <si>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</si>
  <si>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</si>
  <si>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</si>
  <si>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</si>
  <si>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</si>
  <si>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</si>
  <si>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</si>
  <si>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</si>
  <si>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</si>
  <si>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</si>
  <si>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</si>
  <si>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</si>
  <si>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</si>
  <si>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</si>
  <si>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</si>
  <si>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</si>
  <si>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</si>
  <si>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</si>
  <si>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</si>
  <si>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</si>
  <si>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</si>
  <si>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</si>
  <si>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</si>
  <si>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</si>
  <si>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</si>
  <si>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</si>
  <si>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</si>
  <si>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</si>
  <si>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</si>
  <si>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</si>
  <si>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</si>
  <si>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</si>
  <si>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</si>
  <si>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</si>
  <si>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</si>
  <si>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</si>
  <si>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</si>
  <si>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</si>
  <si>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</si>
  <si>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</si>
  <si>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</si>
  <si>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</si>
  <si>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</si>
  <si>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</si>
  <si>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</si>
  <si>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</si>
  <si>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</si>
  <si>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</si>
  <si>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</si>
  <si>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</si>
  <si>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</si>
  <si>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</si>
  <si>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</si>
  <si>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</si>
  <si>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</si>
  <si>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</si>
  <si>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</si>
  <si>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</si>
  <si>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</si>
  <si>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</si>
  <si>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</si>
  <si>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</si>
  <si>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</si>
  <si>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</si>
  <si>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</si>
  <si>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</si>
  <si>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</si>
  <si>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</si>
  <si>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</si>
  <si>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</si>
  <si>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</si>
  <si>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</si>
  <si>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</si>
  <si>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</si>
  <si>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</si>
  <si>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</si>
  <si>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</si>
  <si>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</si>
  <si>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</si>
  <si>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</si>
  <si>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</si>
  <si>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</si>
  <si>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</si>
  <si>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</si>
  <si>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</si>
  <si>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</si>
  <si>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</si>
  <si>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</si>
  <si>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</si>
  <si>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</si>
  <si>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</si>
  <si>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</si>
  <si>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</si>
  <si>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</si>
  <si>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</si>
  <si>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</si>
  <si>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</si>
  <si>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</si>
  <si>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</si>
  <si>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</si>
  <si>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</si>
  <si>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</si>
  <si>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</si>
  <si>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</si>
  <si>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</si>
  <si>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</si>
  <si>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</si>
  <si>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</si>
  <si>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</si>
  <si>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</si>
  <si>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</si>
  <si>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</si>
  <si>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</si>
  <si>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</si>
  <si>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</si>
  <si>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</si>
  <si>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</si>
  <si>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</si>
  <si>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</si>
  <si>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</si>
  <si>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</si>
  <si>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</si>
  <si>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</si>
  <si>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</si>
  <si>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</si>
  <si>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</si>
  <si>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</si>
  <si>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</si>
  <si>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</si>
  <si>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</si>
  <si>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</si>
  <si>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</si>
  <si>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</si>
  <si>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</si>
  <si>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</si>
  <si>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</si>
  <si>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</si>
  <si>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</si>
  <si>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</si>
  <si>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</si>
  <si>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</si>
  <si>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</si>
  <si>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</si>
  <si>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</si>
  <si>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</si>
  <si>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</si>
  <si>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</si>
  <si>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</si>
  <si>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</si>
  <si>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</si>
  <si>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</si>
  <si>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</si>
  <si>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</si>
  <si>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</si>
  <si>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</si>
  <si>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</si>
  <si>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</si>
  <si>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</si>
  <si>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</si>
  <si>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</si>
  <si>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</si>
  <si>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</si>
  <si>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</si>
  <si>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</si>
  <si>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</si>
  <si>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</si>
  <si>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</si>
  <si>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</si>
  <si>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</si>
  <si>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</si>
  <si>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</si>
  <si>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</si>
  <si>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</si>
  <si>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</si>
  <si>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</si>
  <si>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</si>
  <si>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</si>
  <si>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</si>
  <si>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</si>
  <si>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</si>
  <si>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</si>
  <si>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</si>
  <si>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</si>
  <si>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</si>
  <si>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</si>
  <si>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</si>
  <si>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</si>
  <si>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</si>
  <si>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</si>
  <si>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</si>
  <si>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</si>
  <si>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</si>
  <si>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</si>
  <si>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</si>
  <si>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</si>
  <si>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</si>
  <si>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</si>
  <si>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</si>
  <si>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</si>
  <si>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</si>
  <si>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</si>
  <si>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</si>
  <si>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</si>
  <si>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</si>
  <si>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</si>
  <si>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</si>
  <si>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</si>
  <si>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</si>
  <si>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</si>
  <si>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</si>
  <si>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</si>
  <si>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</si>
  <si>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</si>
  <si>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</si>
  <si>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</si>
  <si>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</si>
  <si>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</si>
  <si>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</si>
  <si>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</si>
  <si>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</si>
  <si>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</si>
  <si>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</si>
  <si>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</si>
  <si>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</si>
  <si>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</si>
  <si>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</si>
  <si>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</si>
  <si>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</si>
  <si>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</si>
  <si>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</si>
  <si>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</si>
  <si>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</si>
  <si>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</si>
  <si>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</si>
  <si>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</si>
  <si>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</si>
  <si>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</si>
  <si>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</si>
  <si>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</si>
  <si>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</si>
  <si>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</si>
  <si>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</si>
  <si>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</si>
  <si>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</si>
  <si>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</si>
  <si>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</si>
  <si>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</si>
  <si>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</si>
  <si>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</si>
  <si>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</si>
  <si>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</si>
  <si>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</si>
  <si>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</si>
  <si>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</si>
  <si>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</si>
  <si>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</si>
  <si>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</si>
  <si>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</si>
  <si>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</si>
  <si>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</si>
  <si>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</si>
  <si>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</si>
  <si>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</si>
  <si>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</si>
  <si>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</si>
  <si>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</si>
  <si>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</si>
  <si>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</si>
  <si>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</si>
  <si>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</si>
  <si>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</si>
  <si>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</si>
  <si>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</si>
  <si>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</si>
  <si>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</si>
  <si>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</si>
  <si>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</si>
  <si>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</si>
  <si>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</si>
  <si>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</si>
  <si>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</si>
  <si>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</si>
  <si>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</si>
  <si>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</si>
  <si>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</si>
  <si>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</si>
  <si>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</si>
  <si>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</si>
  <si>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</si>
  <si>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</si>
  <si>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</si>
  <si>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</si>
  <si>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</si>
  <si>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</si>
  <si>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</si>
  <si>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</si>
  <si>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</si>
  <si>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</si>
  <si>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</si>
  <si>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</si>
  <si>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</si>
  <si>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</si>
  <si>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</si>
  <si>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</si>
  <si>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</si>
  <si>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</si>
  <si>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</si>
  <si>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</si>
  <si>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</si>
  <si>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</si>
  <si>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</si>
  <si>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</si>
  <si>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</si>
  <si>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</si>
  <si>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</si>
  <si>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</si>
  <si>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</si>
  <si>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</si>
  <si>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</si>
  <si>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</si>
  <si>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</si>
  <si>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</si>
  <si>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</si>
  <si>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</si>
  <si>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</si>
  <si>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</si>
  <si>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</si>
  <si>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</si>
  <si>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</si>
  <si>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</si>
  <si>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</si>
  <si>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</si>
  <si>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</si>
  <si>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</si>
  <si>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</si>
  <si>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</si>
  <si>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</si>
  <si>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</si>
  <si>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</si>
  <si>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</si>
  <si>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</si>
  <si>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</si>
  <si>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</si>
  <si>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</si>
  <si>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</si>
  <si>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</si>
  <si>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</si>
  <si>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</si>
  <si>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</si>
  <si>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</si>
  <si>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</si>
  <si>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</si>
  <si>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</si>
  <si>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</si>
  <si>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</si>
  <si>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</si>
  <si>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</si>
  <si>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</si>
  <si>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</si>
  <si>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</si>
  <si>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</si>
  <si>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</si>
  <si>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</si>
  <si>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</si>
  <si>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</si>
  <si>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</si>
  <si>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</si>
  <si>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</si>
  <si>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</si>
  <si>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</si>
  <si>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</si>
  <si>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</si>
  <si>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</si>
  <si>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</si>
  <si>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</si>
  <si>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</si>
  <si>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</si>
  <si>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</si>
  <si>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</si>
  <si>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</si>
  <si>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</si>
  <si>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</si>
  <si>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</si>
  <si>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</si>
  <si>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</si>
  <si>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</si>
  <si>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</si>
  <si>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</si>
  <si>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</si>
  <si>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</si>
  <si>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</si>
  <si>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</si>
  <si>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</si>
  <si>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</si>
  <si>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</si>
  <si>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</si>
  <si>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</si>
  <si>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</si>
  <si>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</si>
  <si>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</si>
  <si>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</si>
  <si>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</si>
  <si>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</si>
  <si>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</si>
  <si>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</si>
  <si>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</si>
  <si>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</si>
  <si>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</si>
  <si>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</si>
  <si>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</si>
  <si>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</si>
  <si>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</si>
  <si>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</si>
  <si>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</si>
  <si>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</si>
  <si>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</si>
  <si>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</si>
  <si>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</si>
  <si>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</si>
  <si>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</si>
  <si>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</si>
  <si>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</si>
  <si>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</si>
  <si>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</si>
  <si>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</si>
  <si>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</si>
  <si>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</si>
  <si>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</si>
  <si>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</si>
  <si>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</si>
  <si>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</si>
  <si>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</si>
  <si>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</si>
  <si>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</si>
  <si>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</si>
  <si>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</si>
  <si>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</si>
  <si>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</si>
  <si>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</si>
  <si>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</si>
  <si>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</si>
  <si>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</si>
  <si>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</si>
  <si>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</si>
  <si>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</si>
  <si>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</si>
  <si>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</si>
  <si>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</si>
  <si>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</si>
  <si>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</si>
  <si>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</si>
  <si>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</si>
  <si>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</si>
  <si>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</si>
  <si>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</si>
  <si>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</si>
  <si>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</si>
  <si>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</si>
  <si>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</si>
  <si>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</si>
  <si>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</si>
  <si>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</si>
  <si>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</si>
  <si>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</si>
  <si>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</si>
  <si>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</si>
  <si>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</si>
  <si>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</si>
  <si>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</si>
  <si>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</si>
  <si>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</si>
  <si>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</si>
  <si>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</si>
  <si>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</si>
  <si>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</si>
  <si>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</si>
  <si>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</si>
  <si>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</si>
  <si>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</si>
  <si>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</si>
  <si>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</si>
  <si>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</si>
  <si>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</si>
  <si>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</si>
  <si>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</si>
  <si>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</si>
  <si>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</si>
  <si>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</si>
  <si>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</si>
  <si>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</si>
  <si>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</si>
  <si>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</si>
  <si>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</si>
  <si>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</si>
  <si>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</si>
  <si>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</si>
  <si>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</si>
  <si>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</si>
  <si>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</si>
  <si>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</si>
  <si>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</si>
  <si>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</si>
  <si>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</si>
  <si>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</si>
  <si>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</si>
  <si>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</si>
  <si>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</si>
  <si>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</si>
  <si>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</si>
  <si>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</si>
  <si>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</si>
  <si>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</si>
  <si>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</si>
  <si>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</si>
  <si>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</si>
  <si>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</si>
  <si>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</si>
  <si>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</si>
  <si>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</si>
  <si>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</si>
  <si>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</si>
  <si>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</si>
  <si>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</si>
  <si>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</si>
  <si>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</si>
  <si>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</si>
  <si>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</si>
  <si>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</si>
  <si>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</si>
  <si>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</si>
  <si>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</si>
  <si>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</si>
  <si>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</si>
  <si>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</si>
  <si>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</si>
  <si>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</si>
  <si>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</si>
  <si>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</si>
  <si>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</si>
  <si>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</si>
  <si>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</si>
  <si>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</si>
  <si>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</si>
  <si>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</si>
  <si>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</si>
  <si>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</si>
  <si>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</si>
  <si>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</si>
  <si>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</si>
  <si>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</si>
  <si>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</si>
  <si>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</si>
  <si>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</si>
  <si>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</si>
  <si>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</si>
  <si>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</si>
  <si>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</si>
  <si>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</si>
  <si>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</si>
  <si>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</si>
  <si>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</si>
  <si>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</si>
  <si>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</si>
  <si>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</si>
  <si>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</si>
  <si>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</si>
  <si>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</si>
  <si>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</si>
  <si>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</si>
  <si>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</si>
  <si>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</si>
  <si>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</si>
  <si>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</si>
  <si>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</si>
  <si>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</si>
  <si>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</si>
  <si>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</si>
  <si>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</si>
  <si>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</si>
  <si>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</si>
  <si>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</si>
  <si>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</si>
  <si>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</si>
  <si>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</si>
  <si>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</si>
  <si>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</si>
  <si>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</si>
  <si>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</si>
  <si>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</si>
  <si>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</si>
  <si>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</si>
  <si>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</si>
  <si>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</si>
  <si>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</si>
  <si>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</si>
  <si>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</si>
  <si>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</si>
  <si>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</si>
  <si>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</si>
  <si>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</si>
  <si>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</si>
  <si>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</si>
  <si>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</si>
  <si>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</si>
  <si>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</si>
  <si>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</si>
  <si>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</si>
  <si>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</si>
  <si>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</si>
  <si>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</si>
  <si>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</si>
  <si>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</si>
  <si>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</si>
  <si>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</si>
  <si>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</si>
  <si>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</si>
  <si>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</si>
  <si>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</si>
  <si>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</si>
  <si>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</si>
  <si>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</si>
  <si>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</si>
  <si>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</si>
  <si>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</si>
  <si>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</si>
  <si>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</si>
  <si>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</si>
  <si>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</si>
  <si>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</si>
  <si>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</si>
  <si>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</si>
  <si>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</si>
  <si>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</si>
  <si>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</si>
  <si>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</si>
  <si>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</si>
  <si>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</si>
  <si>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</si>
  <si>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</si>
  <si>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</si>
  <si>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</si>
  <si>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</si>
  <si>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</si>
  <si>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</si>
  <si>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</si>
  <si>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</si>
  <si>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</si>
  <si>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</si>
  <si>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</si>
  <si>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</si>
  <si>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</si>
  <si>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</si>
  <si>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</si>
  <si>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</si>
  <si>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</si>
  <si>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</si>
  <si>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</si>
  <si>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</si>
  <si>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</si>
  <si>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</si>
  <si>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</si>
  <si>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</si>
  <si>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</si>
  <si>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</si>
  <si>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</si>
  <si>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</si>
  <si>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</si>
  <si>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</si>
  <si>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</si>
  <si>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</si>
  <si>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</si>
  <si>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</si>
  <si>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</si>
  <si>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</si>
  <si>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</si>
  <si>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</si>
  <si>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</si>
  <si>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</si>
  <si>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</si>
  <si>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</si>
  <si>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</si>
  <si>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</si>
  <si>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</si>
  <si>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</si>
  <si>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</si>
  <si>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</si>
  <si>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</si>
  <si>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</si>
  <si>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</si>
  <si>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</si>
  <si>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</si>
  <si>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</si>
  <si>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</si>
  <si>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</si>
  <si>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</si>
  <si>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</si>
  <si>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</si>
  <si>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</si>
  <si>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</si>
  <si>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</si>
  <si>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</si>
  <si>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</si>
  <si>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</si>
  <si>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</si>
  <si>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</si>
  <si>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</si>
  <si>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</si>
  <si>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</si>
  <si>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</si>
  <si>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</si>
  <si>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</si>
  <si>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</si>
  <si>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</si>
  <si>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</si>
  <si>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</si>
  <si>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</si>
  <si>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</si>
  <si>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</si>
  <si>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</si>
  <si>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</si>
  <si>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</si>
  <si>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</si>
  <si>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</si>
  <si>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</si>
  <si>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</si>
  <si>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</si>
  <si>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</si>
  <si>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</si>
  <si>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</si>
  <si>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</si>
  <si>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</si>
  <si>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</si>
  <si>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</si>
  <si>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</si>
  <si>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</si>
  <si>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</si>
  <si>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</si>
  <si>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</si>
  <si>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</si>
  <si>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</si>
  <si>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</si>
  <si>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</si>
  <si>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</si>
  <si>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</si>
  <si>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</si>
  <si>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</si>
  <si>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</si>
  <si>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</si>
  <si>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</si>
  <si>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</si>
  <si>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</si>
  <si>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</si>
  <si>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</si>
  <si>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</si>
  <si>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</si>
  <si>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</si>
  <si>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</si>
  <si>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</si>
  <si>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</si>
  <si>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</si>
  <si>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</si>
  <si>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</si>
  <si>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</si>
  <si>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</si>
  <si>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</si>
  <si>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</si>
  <si>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</si>
  <si>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</si>
  <si>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</si>
  <si>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</si>
  <si>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</si>
  <si>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</si>
  <si>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</si>
  <si>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</si>
  <si>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</si>
  <si>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</si>
  <si>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</si>
  <si>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</si>
  <si>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</si>
  <si>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</si>
  <si>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</si>
  <si>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</si>
  <si>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</si>
  <si>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</si>
  <si>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</si>
  <si>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</si>
  <si>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</si>
  <si>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</si>
  <si>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</si>
  <si>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</si>
  <si>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</si>
  <si>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</si>
  <si>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</si>
  <si>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</si>
  <si>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</si>
  <si>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</si>
  <si>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</si>
  <si>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</si>
  <si>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</si>
  <si>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</si>
  <si>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</si>
  <si>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</si>
  <si>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</si>
  <si>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</si>
  <si>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</si>
  <si>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</si>
  <si>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</si>
  <si>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</si>
  <si>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</si>
  <si>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</si>
  <si>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</si>
  <si>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</si>
  <si>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</si>
  <si>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</si>
  <si>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</si>
  <si>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</si>
  <si>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</si>
  <si>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</si>
  <si>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</si>
  <si>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</si>
  <si>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</si>
  <si>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</si>
  <si>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</si>
  <si>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</si>
  <si>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</si>
  <si>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</si>
  <si>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</si>
  <si>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</si>
  <si>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</si>
  <si>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</si>
  <si>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</si>
  <si>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</si>
  <si>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</si>
  <si>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</si>
  <si>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</si>
  <si>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</si>
  <si>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</si>
  <si>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</si>
  <si>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</si>
  <si>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</si>
  <si>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</si>
  <si>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</si>
  <si>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</si>
  <si>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</si>
  <si>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</si>
  <si>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</si>
  <si>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</si>
  <si>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</si>
  <si>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</si>
  <si>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</si>
  <si>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</si>
  <si>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</si>
  <si>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</si>
  <si>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</si>
  <si>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</si>
  <si>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</si>
  <si>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</si>
  <si>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</si>
  <si>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</si>
  <si>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</si>
  <si>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</si>
  <si>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</si>
  <si>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</si>
  <si>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</si>
  <si>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</si>
  <si>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</si>
  <si>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</si>
  <si>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</si>
  <si>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</si>
  <si>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</si>
  <si>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</si>
  <si>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</si>
  <si>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</si>
  <si>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</si>
  <si>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</si>
  <si>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</si>
  <si>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</si>
  <si>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</si>
  <si>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</si>
  <si>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</si>
  <si>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</si>
  <si>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</si>
  <si>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</si>
  <si>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</si>
  <si>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</si>
  <si>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</si>
  <si>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</si>
  <si>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</si>
  <si>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</si>
  <si>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</si>
  <si>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</si>
  <si>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</si>
  <si>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</si>
  <si>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</si>
  <si>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</si>
  <si>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</si>
  <si>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</si>
  <si>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</si>
  <si>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</si>
  <si>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</si>
  <si>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</si>
  <si>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</si>
  <si>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</si>
  <si>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</si>
  <si>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</si>
  <si>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</si>
  <si>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</si>
  <si>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</si>
  <si>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</si>
  <si>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</si>
  <si>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</si>
  <si>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</si>
  <si>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</si>
  <si>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</si>
  <si>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</si>
  <si>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</si>
  <si>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</si>
  <si>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</si>
  <si>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</si>
  <si>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</si>
  <si>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</si>
  <si>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</si>
  <si>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</si>
  <si>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</si>
  <si>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</si>
  <si>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</si>
  <si>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</si>
  <si>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</si>
  <si>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</si>
  <si>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</si>
  <si>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</si>
  <si>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</si>
  <si>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</si>
  <si>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</si>
  <si>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</si>
  <si>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</si>
  <si>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</si>
  <si>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</si>
  <si>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</si>
  <si>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</si>
  <si>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</si>
  <si>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</si>
  <si>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</si>
  <si>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</si>
  <si>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</si>
  <si>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</si>
  <si>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</si>
  <si>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</si>
  <si>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</si>
  <si>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</si>
  <si>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</si>
  <si>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</si>
  <si>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</si>
  <si>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</si>
  <si>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</si>
  <si>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</si>
  <si>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</si>
  <si>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</si>
  <si>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</si>
  <si>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</si>
  <si>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</si>
  <si>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</si>
  <si>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</si>
  <si>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</si>
  <si>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</si>
  <si>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</si>
  <si>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</si>
  <si>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</si>
  <si>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</si>
  <si>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</si>
  <si>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</si>
  <si>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</si>
  <si>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</si>
  <si>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</si>
  <si>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</si>
  <si>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</si>
  <si>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</si>
  <si>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</si>
  <si>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</si>
  <si>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</si>
  <si>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</si>
  <si>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</si>
  <si>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</si>
  <si>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</si>
  <si>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</si>
  <si>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</si>
  <si>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</si>
  <si>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</si>
  <si>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</si>
  <si>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</si>
  <si>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</si>
  <si>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</si>
  <si>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</si>
  <si>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</si>
  <si>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</si>
  <si>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</si>
  <si>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</si>
  <si>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</si>
  <si>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</si>
  <si>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</si>
  <si>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</si>
  <si>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</si>
  <si>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</si>
  <si>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</si>
  <si>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</si>
  <si>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</si>
  <si>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</si>
  <si>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</si>
  <si>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</si>
  <si>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</si>
  <si>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</si>
  <si>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</si>
  <si>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</si>
  <si>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</si>
  <si>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</si>
  <si>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</si>
  <si>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</si>
  <si>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</si>
  <si>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</si>
  <si>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</si>
  <si>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</si>
  <si>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</si>
  <si>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</si>
  <si>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</si>
  <si>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</si>
  <si>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</si>
  <si>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</si>
  <si>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</si>
  <si>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</si>
  <si>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</si>
  <si>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</si>
  <si>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</si>
  <si>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</si>
  <si>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</si>
  <si>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</si>
  <si>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</si>
  <si>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</si>
  <si>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</si>
  <si>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</si>
  <si>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</si>
  <si>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</si>
  <si>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</si>
  <si>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</si>
  <si>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</si>
  <si>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</si>
  <si>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</si>
  <si>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</si>
  <si>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</si>
  <si>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</si>
  <si>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</si>
  <si>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</si>
  <si>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</si>
  <si>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</si>
  <si>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</si>
  <si>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</si>
  <si>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</si>
  <si>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</si>
  <si>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</si>
  <si>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</si>
  <si>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</si>
  <si>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</si>
  <si>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</si>
  <si>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</si>
  <si>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</si>
  <si>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</si>
  <si>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</si>
  <si>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</si>
  <si>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</si>
  <si>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</si>
  <si>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</si>
  <si>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</si>
  <si>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</si>
  <si>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</si>
  <si>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</si>
  <si>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</si>
  <si>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</si>
  <si>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</si>
  <si>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</si>
  <si>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</si>
  <si>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</si>
  <si>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</si>
  <si>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</si>
  <si>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</si>
  <si>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</si>
  <si>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</si>
  <si>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</si>
  <si>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</si>
  <si>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</si>
  <si>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</si>
  <si>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</si>
  <si>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</si>
  <si>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</si>
  <si>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</si>
  <si>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</si>
  <si>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</si>
  <si>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</si>
  <si>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</si>
  <si>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</si>
  <si>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</si>
  <si>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</si>
  <si>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</si>
  <si>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</si>
  <si>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</si>
  <si>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</si>
  <si>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</si>
  <si>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</si>
  <si>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</si>
  <si>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</si>
  <si>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</si>
  <si>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</si>
  <si>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</si>
  <si>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</si>
  <si>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</si>
  <si>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</si>
  <si>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</si>
  <si>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</si>
  <si>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</si>
  <si>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</si>
  <si>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</si>
  <si>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</si>
  <si>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</si>
  <si>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</si>
  <si>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</si>
  <si>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</si>
  <si>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</si>
  <si>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</si>
  <si>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</si>
  <si>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</si>
  <si>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</si>
  <si>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</si>
  <si>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</si>
  <si>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</si>
  <si>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</si>
  <si>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</si>
  <si>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</si>
  <si>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</si>
  <si>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</si>
  <si>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</si>
  <si>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</si>
  <si>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</si>
  <si>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</si>
  <si>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</si>
  <si>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</si>
  <si>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</si>
  <si>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</si>
  <si>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</si>
  <si>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</si>
  <si>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</si>
  <si>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</si>
  <si>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</si>
  <si>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</si>
  <si>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</si>
  <si>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</si>
  <si>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</si>
  <si>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</si>
  <si>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</si>
  <si>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</si>
  <si>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</si>
  <si>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</si>
  <si>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</si>
  <si>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</si>
  <si>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</si>
  <si>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</si>
  <si>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</si>
  <si>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</si>
  <si>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</si>
  <si>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</si>
  <si>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</si>
  <si>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</si>
  <si>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</si>
  <si>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</si>
  <si>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</si>
  <si>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</si>
  <si>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</si>
  <si>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</si>
  <si>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</si>
  <si>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</si>
  <si>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</si>
  <si>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</si>
  <si>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</si>
  <si>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</si>
  <si>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</si>
  <si>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</si>
  <si>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</si>
  <si>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</si>
  <si>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</si>
  <si>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</si>
  <si>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</si>
  <si>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</si>
  <si>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</si>
  <si>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</si>
  <si>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</si>
  <si>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</si>
  <si>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</si>
  <si>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</si>
  <si>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</si>
  <si>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</si>
  <si>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</si>
  <si>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</si>
  <si>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</si>
  <si>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</si>
  <si>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</si>
  <si>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</si>
  <si>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</si>
  <si>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</si>
  <si>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</si>
  <si>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</si>
  <si>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</si>
  <si>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</si>
  <si>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</si>
  <si>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</si>
  <si>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</si>
  <si>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</si>
  <si>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</si>
  <si>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</si>
  <si>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</si>
  <si>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</si>
  <si>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</si>
  <si>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</si>
  <si>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</si>
  <si>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</si>
  <si>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</si>
  <si>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</si>
  <si>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</si>
  <si>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</si>
  <si>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</si>
  <si>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</si>
  <si>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</si>
  <si>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</si>
  <si>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</si>
  <si>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</si>
  <si>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</si>
  <si>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</si>
  <si>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</si>
  <si>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</si>
  <si>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</si>
  <si>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</si>
  <si>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</si>
  <si>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</si>
  <si>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</si>
  <si>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</si>
  <si>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</si>
  <si>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</si>
  <si>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</si>
  <si>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</si>
  <si>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</si>
  <si>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</si>
  <si>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</si>
  <si>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</si>
  <si>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</si>
  <si>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</si>
  <si>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</si>
  <si>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</si>
  <si>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</si>
  <si>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</si>
  <si>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</si>
  <si>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</si>
  <si>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</si>
  <si>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</si>
  <si>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</si>
  <si>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</si>
  <si>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</si>
  <si>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</si>
  <si>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</si>
  <si>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</si>
  <si>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</si>
  <si>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</si>
  <si>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</si>
  <si>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</si>
  <si>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</si>
  <si>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</si>
  <si>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</si>
  <si>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</si>
  <si>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</si>
  <si>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</si>
  <si>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</si>
  <si>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</si>
  <si>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</si>
  <si>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</si>
  <si>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</si>
  <si>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</si>
  <si>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</si>
  <si>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</si>
  <si>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</si>
  <si>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</si>
  <si>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</si>
  <si>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</si>
  <si>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</si>
  <si>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</si>
  <si>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</si>
  <si>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</si>
  <si>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</si>
  <si>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</si>
  <si>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</si>
  <si>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</si>
  <si>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</si>
  <si>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</si>
  <si>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</si>
  <si>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</si>
  <si>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</si>
  <si>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</si>
  <si>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</si>
  <si>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</si>
  <si>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</si>
  <si>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</si>
  <si>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</si>
  <si>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</si>
  <si>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</si>
  <si>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</si>
  <si>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</si>
  <si>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</si>
  <si>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</si>
  <si>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</si>
  <si>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</si>
  <si>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</si>
  <si>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</si>
  <si>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</si>
  <si>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</si>
  <si>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</si>
  <si>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</si>
  <si>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</si>
  <si>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</si>
  <si>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</si>
  <si>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</si>
  <si>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</si>
  <si>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</si>
  <si>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</si>
  <si>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</si>
  <si>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</si>
  <si>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</si>
  <si>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</si>
  <si>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</si>
  <si>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</si>
  <si>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</si>
  <si>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</si>
  <si>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</si>
  <si>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</si>
  <si>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</si>
  <si>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</si>
  <si>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</si>
  <si>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</si>
  <si>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</si>
  <si>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</si>
  <si>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</si>
  <si>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</si>
  <si>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</si>
  <si>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</si>
  <si>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</si>
  <si>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</si>
  <si>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</si>
  <si>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</si>
  <si>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</si>
  <si>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</si>
  <si>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</si>
  <si>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</si>
  <si>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</si>
  <si>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</si>
  <si>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</si>
  <si>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</si>
  <si>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</si>
  <si>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</si>
  <si>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</si>
  <si>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</si>
  <si>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</si>
  <si>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</si>
  <si>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</si>
  <si>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</si>
  <si>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</si>
  <si>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</si>
  <si>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</si>
  <si>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</si>
  <si>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</si>
  <si>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</si>
  <si>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</si>
  <si>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</si>
  <si>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</si>
  <si>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</si>
  <si>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</si>
  <si>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</si>
  <si>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</si>
  <si>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</si>
  <si>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</si>
  <si>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</si>
  <si>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</si>
  <si>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</si>
  <si>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</si>
  <si>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</si>
  <si>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</si>
  <si>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</si>
  <si>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</si>
  <si>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</si>
  <si>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</si>
  <si>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</si>
  <si>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</si>
  <si>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</si>
  <si>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</si>
  <si>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</si>
  <si>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</si>
  <si>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</si>
  <si>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</si>
  <si>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</si>
  <si>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</si>
  <si>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</si>
  <si>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</si>
  <si>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</si>
  <si>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</si>
  <si>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</si>
  <si>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</si>
  <si>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</si>
  <si>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</si>
  <si>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</si>
  <si>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</si>
  <si>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</si>
  <si>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</si>
  <si>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</si>
  <si>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</si>
  <si>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</si>
  <si>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</si>
  <si>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</si>
  <si>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</si>
  <si>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</si>
  <si>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</si>
  <si>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</si>
  <si>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</si>
  <si>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</si>
  <si>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</si>
  <si>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</si>
  <si>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</si>
  <si>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</si>
  <si>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</si>
  <si>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</si>
  <si>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</si>
  <si>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</si>
  <si>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</si>
  <si>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</si>
  <si>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</si>
  <si>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</si>
  <si>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</si>
  <si>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</si>
  <si>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</si>
  <si>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</si>
  <si>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</si>
  <si>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</si>
  <si>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</si>
  <si>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</si>
  <si>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</si>
  <si>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</si>
  <si>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</si>
  <si>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</si>
  <si>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</si>
  <si>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</si>
  <si>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</si>
  <si>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</si>
  <si>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</si>
  <si>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</si>
  <si>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</si>
  <si>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</si>
  <si>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</si>
  <si>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</si>
  <si>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</si>
  <si>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</si>
  <si>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</si>
  <si>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</si>
  <si>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</si>
  <si>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</si>
  <si>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</si>
  <si>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</si>
  <si>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</si>
  <si>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</si>
  <si>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</si>
  <si>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</si>
  <si>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</si>
  <si>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</si>
  <si>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</si>
  <si>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</si>
  <si>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</si>
  <si>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</si>
  <si>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</si>
  <si>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</si>
  <si>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</si>
  <si>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</si>
  <si>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</si>
  <si>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</si>
  <si>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</si>
  <si>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</si>
  <si>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</si>
  <si>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</si>
  <si>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</si>
  <si>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</si>
  <si>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</si>
  <si>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</si>
  <si>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</si>
  <si>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</si>
  <si>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</si>
  <si>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</si>
  <si>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</si>
  <si>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</si>
  <si>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</si>
  <si>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</si>
  <si>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</si>
  <si>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</si>
  <si>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</si>
  <si>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</si>
  <si>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</si>
  <si>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</si>
  <si>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</si>
  <si>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</si>
  <si>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</si>
  <si>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</si>
  <si>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</si>
  <si>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</si>
  <si>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</si>
  <si>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</si>
  <si>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</si>
  <si>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</si>
  <si>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</si>
  <si>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</si>
  <si>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</si>
  <si>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</si>
  <si>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</si>
  <si>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</si>
  <si>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</si>
  <si>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</si>
  <si>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</si>
  <si>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</si>
  <si>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</si>
  <si>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</si>
  <si>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</si>
  <si>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</si>
  <si>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</si>
  <si>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</si>
  <si>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</si>
  <si>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</si>
  <si>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</si>
  <si>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</si>
  <si>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</si>
  <si>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</si>
  <si>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</si>
  <si>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</si>
  <si>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</si>
  <si>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</si>
  <si>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</si>
  <si>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</si>
  <si>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</si>
  <si>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</si>
  <si>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</si>
  <si>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</si>
  <si>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</si>
  <si>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</si>
  <si>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</si>
  <si>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</si>
  <si>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</si>
  <si>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</si>
  <si>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</si>
  <si>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</si>
  <si>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</si>
  <si>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</si>
  <si>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</si>
  <si>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</si>
  <si>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</si>
  <si>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</si>
  <si>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</si>
  <si>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</si>
  <si>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</si>
  <si>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</si>
  <si>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</si>
  <si>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</si>
  <si>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</si>
  <si>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</si>
  <si>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</si>
  <si>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</si>
  <si>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</si>
  <si>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</si>
  <si>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</si>
  <si>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</si>
  <si>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</si>
  <si>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</si>
  <si>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</si>
  <si>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</si>
  <si>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</si>
  <si>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</si>
  <si>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</si>
  <si>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</si>
  <si>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</si>
  <si>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</si>
  <si>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</si>
  <si>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</si>
  <si>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</si>
  <si>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</si>
  <si>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</si>
  <si>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</si>
  <si>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</si>
  <si>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</si>
  <si>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</si>
  <si>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</si>
  <si>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</si>
  <si>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</si>
  <si>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</si>
  <si>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</si>
  <si>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</si>
  <si>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</si>
  <si>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</si>
  <si>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</si>
  <si>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</si>
  <si>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</si>
  <si>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</si>
  <si>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</si>
  <si>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</si>
  <si>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</si>
  <si>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</si>
  <si>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</si>
  <si>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</si>
  <si>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</si>
  <si>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</si>
  <si>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</si>
  <si>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</si>
  <si>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</si>
  <si>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</si>
  <si>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</si>
  <si>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</si>
  <si>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</si>
  <si>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</si>
  <si>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</si>
  <si>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</si>
  <si>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</si>
  <si>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</si>
  <si>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</si>
  <si>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</si>
  <si>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</si>
  <si>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</si>
  <si>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</si>
  <si>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</si>
  <si>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</si>
  <si>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</si>
  <si>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</si>
  <si>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</si>
  <si>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</si>
  <si>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</si>
  <si>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</si>
  <si>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</si>
  <si>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</si>
  <si>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</si>
  <si>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</si>
  <si>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</si>
  <si>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</si>
  <si>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</si>
  <si>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</si>
  <si>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</si>
  <si>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</si>
  <si>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</si>
  <si>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</si>
  <si>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</si>
  <si>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</si>
  <si>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</si>
  <si>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</si>
  <si>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</si>
  <si>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</si>
  <si>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</si>
  <si>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</si>
  <si>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</si>
  <si>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</si>
  <si>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</si>
  <si>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</si>
  <si>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</si>
  <si>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</si>
  <si>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</si>
  <si>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</si>
  <si>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</si>
  <si>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</si>
  <si>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</si>
  <si>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</si>
  <si>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</si>
  <si>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</si>
  <si>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</si>
  <si>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</si>
  <si>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</si>
  <si>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</si>
  <si>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</si>
  <si>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</si>
  <si>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</si>
  <si>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</si>
  <si>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</si>
  <si>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</si>
  <si>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</si>
  <si>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</si>
  <si>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</si>
  <si>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</si>
  <si>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</si>
  <si>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</si>
  <si>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</si>
  <si>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</si>
  <si>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</si>
  <si>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</si>
  <si>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</si>
  <si>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</si>
  <si>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</si>
  <si>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</si>
  <si>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</si>
  <si>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</si>
  <si>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</si>
  <si>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</si>
  <si>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</si>
  <si>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</si>
  <si>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</si>
  <si>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</si>
  <si>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</si>
  <si>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</si>
  <si>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</si>
  <si>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</si>
  <si>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</si>
  <si>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</si>
  <si>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</si>
  <si>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</si>
  <si>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</si>
  <si>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</si>
  <si>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</si>
  <si>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</si>
  <si>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</si>
  <si>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</si>
  <si>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</si>
  <si>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</si>
  <si>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</si>
  <si>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</si>
  <si>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</si>
  <si>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</si>
  <si>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</si>
  <si>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</si>
  <si>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</si>
  <si>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</si>
  <si>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</si>
  <si>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</si>
  <si>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</si>
  <si>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</si>
  <si>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</si>
  <si>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</si>
  <si>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</si>
  <si>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</si>
  <si>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</si>
  <si>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</si>
  <si>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</si>
  <si>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</si>
  <si>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</si>
  <si>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</si>
  <si>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</si>
  <si>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</si>
  <si>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</si>
  <si>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</si>
  <si>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</si>
  <si>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</si>
  <si>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</si>
  <si>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</si>
  <si>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</si>
  <si>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</si>
  <si>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</si>
  <si>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</si>
  <si>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</si>
  <si>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</si>
  <si>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</si>
  <si>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</si>
  <si>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</si>
  <si>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</si>
  <si>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</si>
  <si>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</si>
  <si>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</si>
  <si>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</si>
  <si>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</si>
  <si>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</si>
  <si>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</si>
  <si>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</si>
  <si>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</si>
  <si>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</si>
  <si>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</si>
  <si>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</si>
  <si>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</si>
  <si>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</si>
  <si>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</si>
  <si>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</si>
  <si>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</si>
  <si>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</si>
  <si>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</si>
  <si>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</si>
  <si>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</si>
  <si>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</si>
  <si>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</si>
  <si>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</si>
  <si>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</si>
  <si>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</si>
  <si>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</si>
  <si>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</si>
  <si>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</si>
  <si>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</si>
  <si>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</si>
  <si>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</si>
  <si>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</si>
  <si>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</si>
  <si>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</si>
  <si>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</si>
  <si>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</si>
  <si>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</si>
  <si>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</si>
  <si>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</si>
  <si>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</si>
  <si>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</si>
  <si>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</si>
  <si>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</si>
  <si>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</si>
  <si>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</si>
  <si>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</si>
  <si>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</si>
  <si>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</si>
  <si>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</si>
  <si>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</si>
  <si>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</si>
  <si>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</si>
  <si>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</si>
  <si>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</si>
  <si>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</si>
  <si>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</si>
  <si>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</si>
  <si>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</si>
  <si>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</si>
  <si>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</si>
  <si>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</si>
  <si>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</si>
  <si>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</si>
  <si>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</si>
  <si>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</si>
  <si>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</si>
  <si>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</si>
  <si>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</si>
  <si>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</si>
  <si>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</si>
  <si>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</si>
  <si>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</si>
  <si>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</si>
  <si>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</si>
  <si>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</si>
  <si>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</si>
  <si>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</si>
  <si>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</si>
  <si>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</si>
  <si>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</si>
  <si>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</si>
  <si>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</si>
  <si>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</si>
  <si>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</si>
  <si>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</si>
  <si>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</si>
  <si>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</si>
  <si>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</si>
  <si>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</si>
  <si>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</si>
  <si>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</si>
  <si>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</si>
  <si>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</si>
  <si>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</si>
  <si>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</si>
  <si>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</si>
  <si>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</si>
  <si>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</si>
  <si>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</si>
  <si>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</si>
  <si>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</si>
  <si>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</si>
  <si>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</si>
  <si>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</si>
  <si>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</si>
  <si>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</si>
  <si>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</si>
  <si>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</si>
  <si>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</si>
  <si>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</si>
  <si>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</si>
  <si>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</si>
  <si>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</si>
  <si>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</si>
  <si>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</si>
  <si>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</si>
  <si>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</si>
  <si>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</si>
  <si>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</si>
  <si>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</si>
  <si>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</si>
  <si>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</si>
  <si>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</si>
  <si>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</si>
  <si>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</si>
  <si>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</si>
  <si>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</si>
  <si>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</si>
  <si>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</si>
  <si>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</si>
  <si>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</si>
  <si>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</si>
  <si>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</si>
  <si>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</si>
  <si>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</si>
  <si>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</si>
  <si>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</si>
  <si>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</si>
  <si>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</si>
  <si>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</si>
  <si>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</si>
  <si>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</si>
  <si>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</si>
  <si>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</si>
  <si>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</si>
  <si>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</si>
  <si>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</si>
  <si>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</si>
  <si>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</si>
  <si>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</si>
  <si>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</si>
  <si>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</si>
  <si>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</si>
  <si>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</si>
  <si>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</si>
  <si>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</si>
  <si>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</si>
  <si>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</si>
  <si>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</si>
  <si>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</si>
  <si>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</si>
  <si>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</si>
  <si>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</si>
  <si>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</si>
  <si>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</si>
  <si>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</si>
  <si>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</si>
  <si>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</si>
  <si>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</si>
  <si>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</si>
  <si>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</si>
  <si>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</si>
  <si>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</si>
  <si>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</si>
  <si>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</si>
  <si>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</si>
  <si>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</si>
  <si>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</si>
  <si>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</si>
  <si>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</si>
  <si>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</si>
  <si>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</si>
  <si>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</si>
  <si>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</si>
  <si>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</si>
  <si>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</si>
  <si>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</si>
  <si>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</si>
  <si>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</si>
  <si>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</si>
  <si>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</si>
  <si>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</si>
  <si>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</si>
  <si>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</si>
  <si>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</si>
  <si>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</si>
  <si>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</si>
  <si>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</si>
  <si>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</si>
  <si>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</si>
  <si>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</si>
  <si>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</si>
  <si>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</si>
  <si>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</si>
  <si>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</si>
  <si>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</si>
  <si>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</si>
  <si>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</si>
  <si>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</si>
  <si>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</si>
  <si>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</si>
  <si>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</si>
  <si>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</si>
  <si>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</si>
  <si>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</si>
  <si>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</si>
  <si>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</si>
  <si>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</si>
  <si>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</si>
  <si>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</si>
  <si>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</si>
  <si>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</si>
  <si>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</si>
  <si>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</si>
  <si>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</si>
  <si>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</si>
  <si>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</si>
  <si>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</si>
  <si>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</si>
  <si>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</si>
  <si>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</si>
  <si>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</si>
  <si>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</si>
  <si>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</si>
  <si>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</si>
  <si>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</si>
  <si>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</si>
  <si>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</si>
  <si>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</si>
  <si>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</si>
  <si>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</si>
  <si>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</si>
  <si>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</si>
  <si>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</si>
  <si>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</si>
  <si>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</si>
  <si>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</si>
  <si>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</si>
  <si>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</si>
  <si>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</si>
  <si>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</si>
  <si>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</si>
  <si>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</si>
  <si>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</si>
  <si>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</si>
  <si>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</si>
  <si>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</si>
  <si>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</si>
  <si>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</si>
  <si>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</si>
  <si>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</si>
  <si>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</si>
  <si>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</si>
  <si>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</si>
  <si>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</si>
  <si>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</si>
  <si>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</si>
  <si>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</si>
  <si>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</si>
  <si>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</si>
  <si>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</si>
  <si>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</si>
  <si>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</si>
  <si>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</si>
  <si>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</si>
  <si>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</si>
  <si>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</si>
  <si>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</si>
  <si>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</si>
  <si>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</si>
  <si>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</si>
  <si>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</si>
  <si>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</si>
  <si>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</si>
  <si>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</si>
  <si>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</si>
  <si>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</si>
  <si>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</si>
  <si>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</si>
  <si>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</si>
  <si>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</si>
  <si>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</si>
  <si>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</si>
  <si>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</si>
  <si>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</si>
  <si>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</si>
  <si>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</si>
  <si>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</si>
  <si>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</si>
  <si>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</si>
  <si>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</si>
  <si>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</si>
  <si>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</si>
  <si>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</si>
  <si>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</si>
  <si>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</si>
  <si>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</si>
  <si>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</si>
  <si>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</si>
  <si>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</si>
  <si>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</si>
  <si>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</si>
  <si>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</si>
  <si>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</si>
  <si>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</si>
  <si>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</si>
  <si>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</si>
  <si>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</si>
  <si>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</si>
  <si>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</si>
  <si>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</si>
  <si>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</si>
  <si>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</si>
  <si>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</si>
  <si>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</si>
  <si>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</si>
  <si>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</si>
  <si>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</si>
  <si>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</si>
  <si>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</si>
  <si>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</si>
  <si>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</si>
  <si>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</si>
  <si>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</si>
  <si>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</si>
  <si>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</si>
  <si>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</si>
  <si>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</si>
  <si>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</si>
  <si>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</si>
  <si>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</si>
  <si>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</si>
  <si>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</si>
  <si>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</si>
  <si>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</si>
  <si>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</si>
  <si>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</si>
  <si>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</si>
  <si>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</si>
  <si>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</si>
  <si>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</si>
  <si>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</si>
  <si>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</si>
  <si>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</si>
  <si>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</si>
  <si>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</si>
  <si>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</si>
  <si>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</si>
  <si>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</si>
  <si>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</si>
  <si>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</si>
  <si>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</si>
  <si>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</si>
  <si>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</si>
  <si>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</si>
  <si>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</si>
  <si>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</si>
  <si>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</si>
  <si>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</si>
  <si>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</si>
  <si>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</si>
  <si>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</si>
  <si>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</si>
  <si>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</si>
  <si>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</si>
  <si>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</si>
  <si>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</si>
  <si>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</si>
  <si>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</si>
  <si>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</si>
  <si>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</si>
  <si>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</si>
  <si>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</si>
  <si>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</si>
  <si>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</si>
  <si>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</si>
  <si>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</si>
  <si>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</si>
  <si>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</si>
  <si>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</si>
  <si>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</si>
  <si>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</si>
  <si>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</si>
  <si>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</si>
  <si>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</si>
  <si>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</si>
  <si>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</si>
  <si>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</si>
  <si>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</si>
  <si>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</si>
  <si>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</si>
  <si>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</si>
  <si>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</si>
  <si>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</si>
  <si>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</si>
  <si>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</si>
  <si>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</si>
  <si>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</si>
  <si>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</si>
  <si>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</si>
  <si>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</si>
  <si>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</si>
  <si>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</si>
  <si>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</si>
  <si>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</si>
  <si>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</si>
  <si>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</si>
  <si>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</si>
  <si>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</si>
  <si>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</si>
  <si>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</si>
  <si>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</si>
  <si>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</si>
  <si>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</si>
  <si>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</si>
  <si>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</si>
  <si>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</si>
  <si>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</si>
  <si>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</si>
  <si>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</si>
  <si>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</si>
  <si>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</si>
  <si>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</si>
  <si>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</si>
  <si>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</si>
  <si>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</si>
  <si>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</si>
  <si>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</si>
  <si>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</si>
  <si>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</si>
  <si>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</si>
  <si>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</si>
  <si>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</si>
  <si>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</si>
  <si>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</si>
  <si>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</si>
  <si>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</si>
  <si>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</si>
  <si>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</si>
  <si>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</si>
  <si>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</si>
  <si>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</si>
  <si>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</si>
  <si>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</si>
  <si>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</si>
  <si>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</si>
  <si>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</si>
  <si>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</si>
  <si>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</si>
  <si>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</si>
  <si>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</si>
  <si>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</si>
  <si>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</si>
  <si>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</si>
  <si>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</si>
  <si>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</si>
  <si>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</si>
  <si>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</si>
  <si>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</si>
  <si>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</si>
  <si>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</si>
  <si>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</si>
  <si>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</si>
  <si>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</si>
  <si>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</si>
  <si>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</si>
  <si>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</si>
  <si>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</si>
  <si>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</si>
  <si>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</si>
  <si>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</si>
  <si>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</si>
  <si>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</si>
  <si>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</si>
  <si>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</si>
  <si>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</si>
  <si>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</si>
  <si>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</si>
  <si>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</si>
  <si>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</si>
  <si>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</si>
  <si>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</si>
  <si>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</si>
  <si>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</si>
  <si>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</si>
  <si>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</si>
  <si>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</si>
  <si>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</si>
  <si>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</si>
  <si>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</si>
  <si>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</si>
  <si>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</si>
  <si>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</si>
  <si>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</si>
  <si>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</si>
  <si>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</si>
  <si>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</si>
  <si>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</si>
  <si>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</si>
  <si>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</si>
  <si>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</si>
  <si>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</si>
  <si>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</si>
  <si>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</si>
  <si>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</si>
  <si>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</si>
  <si>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</si>
  <si>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</si>
  <si>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</si>
  <si>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</si>
  <si>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</si>
  <si>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</si>
  <si>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</si>
  <si>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</si>
  <si>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</si>
  <si>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</si>
  <si>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</si>
  <si>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</si>
  <si>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</si>
  <si>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</si>
  <si>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</si>
  <si>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</si>
  <si>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</si>
  <si>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</si>
  <si>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</si>
  <si>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</si>
  <si>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</si>
  <si>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</si>
  <si>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</si>
  <si>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</si>
  <si>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</si>
  <si>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</si>
  <si>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</si>
  <si>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</si>
  <si>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</si>
  <si>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</si>
  <si>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</si>
  <si>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</si>
  <si>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</si>
  <si>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</si>
  <si>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</si>
  <si>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</si>
  <si>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</si>
  <si>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</si>
  <si>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</si>
  <si>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</si>
  <si>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</si>
  <si>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</si>
  <si>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</si>
  <si>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</si>
  <si>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</si>
  <si>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</si>
  <si>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</si>
  <si>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</si>
  <si>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</si>
  <si>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</si>
  <si>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</si>
  <si>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</si>
  <si>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</si>
  <si>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</si>
  <si>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</si>
  <si>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</si>
  <si>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</si>
  <si>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</si>
  <si>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</si>
  <si>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</si>
  <si>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</si>
  <si>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</si>
  <si>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</si>
  <si>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</si>
  <si>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</si>
  <si>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</si>
  <si>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</si>
  <si>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</si>
  <si>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</si>
  <si>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</si>
  <si>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</si>
  <si>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</si>
  <si>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</si>
  <si>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</si>
  <si>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</si>
  <si>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</si>
  <si>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</si>
  <si>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</si>
  <si>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</si>
  <si>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</si>
  <si>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</si>
  <si>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</si>
  <si>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</si>
  <si>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</si>
  <si>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</si>
  <si>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</si>
  <si>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</si>
  <si>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</si>
  <si>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</si>
  <si>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</si>
  <si>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</si>
  <si>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</si>
  <si>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</si>
  <si>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</si>
  <si>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</si>
  <si>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</si>
  <si>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</si>
  <si>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</si>
  <si>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</si>
  <si>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</si>
  <si>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</si>
  <si>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</si>
  <si>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</si>
  <si>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</si>
  <si>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</si>
  <si>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</si>
  <si>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</si>
  <si>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</si>
  <si>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</si>
  <si>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</si>
  <si>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</si>
  <si>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</si>
  <si>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</si>
  <si>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</si>
  <si>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</si>
  <si>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</si>
  <si>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</si>
  <si>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</si>
  <si>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</si>
  <si>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</si>
  <si>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</si>
  <si>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</si>
  <si>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</si>
  <si>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</si>
  <si>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</si>
  <si>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</si>
  <si>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</si>
  <si>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</si>
  <si>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</si>
  <si>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</si>
  <si>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</si>
  <si>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</si>
  <si>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</si>
  <si>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</si>
  <si>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</si>
  <si>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</si>
  <si>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</si>
  <si>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</si>
  <si>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</si>
  <si>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</si>
  <si>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</si>
  <si>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</si>
  <si>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</si>
  <si>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</si>
  <si>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</si>
  <si>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</si>
  <si>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</si>
  <si>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</si>
  <si>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</si>
  <si>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</si>
  <si>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</si>
  <si>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</si>
  <si>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</si>
  <si>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</si>
  <si>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</si>
  <si>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</si>
  <si>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</si>
  <si>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</si>
  <si>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</si>
  <si>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</si>
  <si>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</si>
  <si>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</si>
  <si>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</si>
  <si>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</si>
  <si>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</si>
  <si>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</si>
  <si>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</si>
  <si>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</si>
  <si>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</si>
  <si>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</si>
  <si>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</si>
  <si>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</si>
  <si>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</si>
  <si>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</si>
  <si>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</si>
  <si>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</si>
  <si>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</si>
  <si>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</si>
  <si>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</si>
  <si>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</si>
  <si>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</si>
  <si>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</si>
  <si>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</si>
  <si>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</si>
  <si>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</si>
  <si>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</si>
  <si>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</si>
  <si>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</si>
  <si>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</si>
  <si>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</si>
  <si>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</si>
  <si>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</si>
  <si>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</si>
  <si>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</si>
  <si>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</si>
  <si>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</si>
  <si>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</si>
  <si>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</si>
  <si>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</si>
  <si>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</si>
  <si>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</si>
  <si>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</si>
  <si>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</si>
  <si>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</si>
  <si>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</si>
  <si>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</si>
  <si>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</si>
  <si>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</si>
  <si>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</si>
  <si>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</si>
  <si>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</si>
  <si>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</si>
  <si>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</si>
  <si>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</si>
  <si>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</si>
  <si>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</si>
  <si>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</si>
  <si>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</si>
  <si>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</si>
  <si>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</si>
  <si>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</si>
  <si>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</si>
  <si>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</si>
  <si>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</si>
  <si>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</si>
  <si>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</si>
  <si>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</si>
  <si>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</si>
  <si>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</si>
  <si>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</si>
  <si>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</si>
  <si>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</si>
  <si>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</si>
  <si>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</si>
  <si>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</si>
  <si>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</si>
  <si>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</si>
  <si>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</si>
  <si>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</si>
  <si>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</si>
  <si>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</si>
  <si>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</si>
  <si>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</si>
  <si>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</si>
  <si>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</si>
  <si>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</si>
  <si>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</si>
  <si>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</si>
  <si>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</si>
  <si>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</si>
  <si>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</si>
  <si>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</si>
  <si>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</si>
  <si>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</si>
  <si>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</si>
  <si>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</si>
  <si>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</si>
  <si>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</si>
  <si>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</si>
  <si>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</si>
  <si>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</si>
  <si>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</si>
  <si>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</si>
  <si>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</si>
  <si>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</si>
  <si>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</si>
  <si>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</si>
  <si>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</si>
  <si>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</si>
  <si>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</si>
  <si>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</si>
  <si>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</si>
  <si>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</si>
  <si>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</si>
  <si>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</si>
  <si>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</si>
  <si>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</si>
  <si>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</si>
  <si>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</si>
  <si>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</si>
  <si>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</si>
  <si>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</si>
  <si>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</si>
  <si>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</si>
  <si>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</si>
  <si>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</si>
  <si>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</si>
  <si>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</si>
  <si>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</si>
  <si>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</si>
  <si>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</si>
  <si>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</si>
  <si>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</si>
  <si>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</si>
  <si>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</si>
  <si>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</si>
  <si>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</si>
  <si>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</si>
  <si>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</si>
  <si>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</si>
  <si>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</si>
  <si>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</si>
  <si>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</si>
  <si>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</si>
  <si>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</si>
  <si>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</si>
  <si>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</si>
  <si>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</si>
  <si>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</si>
  <si>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</si>
  <si>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</si>
  <si>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</si>
  <si>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</si>
  <si>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</si>
  <si>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</si>
  <si>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</si>
  <si>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</si>
  <si>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</si>
  <si>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</si>
  <si>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</si>
  <si>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</si>
  <si>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</si>
  <si>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</si>
  <si>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</si>
  <si>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</si>
  <si>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</si>
  <si>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</si>
  <si>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</si>
  <si>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</si>
  <si>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</si>
  <si>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</si>
  <si>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</si>
  <si>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</si>
  <si>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</si>
  <si>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</si>
  <si>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</si>
  <si>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</si>
  <si>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</si>
  <si>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</si>
  <si>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</si>
  <si>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</si>
  <si>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</si>
  <si>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</si>
  <si>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</si>
  <si>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</si>
  <si>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</si>
  <si>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</si>
  <si>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</si>
  <si>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</si>
  <si>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</si>
  <si>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</si>
  <si>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</si>
  <si>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</si>
  <si>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</si>
  <si>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</si>
  <si>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</si>
  <si>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</si>
  <si>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</si>
  <si>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</si>
  <si>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</si>
  <si>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</si>
  <si>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</si>
  <si>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</si>
  <si>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</si>
  <si>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</si>
  <si>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</si>
  <si>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</si>
  <si>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</si>
  <si>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</si>
  <si>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</si>
  <si>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</si>
  <si>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</si>
  <si>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</si>
  <si>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</si>
  <si>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</si>
  <si>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</si>
  <si>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</si>
  <si>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</si>
  <si>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</si>
  <si>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</si>
  <si>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</si>
  <si>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</si>
  <si>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</si>
  <si>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</si>
  <si>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</si>
  <si>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</si>
  <si>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</si>
  <si>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</si>
  <si>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</si>
  <si>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</si>
  <si>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</si>
  <si>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</si>
  <si>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</si>
  <si>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</si>
  <si>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</si>
  <si>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</si>
  <si>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</si>
  <si>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</si>
  <si>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</si>
  <si>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</si>
  <si>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</si>
  <si>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</si>
  <si>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</si>
  <si>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</si>
  <si>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</si>
  <si>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</si>
  <si>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</si>
  <si>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</si>
  <si>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</si>
  <si>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</si>
  <si>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</si>
  <si>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</si>
  <si>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</si>
  <si>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</si>
  <si>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</si>
  <si>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</si>
  <si>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</si>
  <si>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</si>
  <si>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</si>
  <si>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</si>
  <si>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</si>
  <si>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</si>
  <si>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</si>
  <si>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</si>
  <si>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</si>
  <si>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</si>
  <si>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</si>
  <si>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</si>
  <si>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</si>
  <si>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</si>
  <si>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</si>
  <si>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</si>
  <si>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</si>
  <si>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</si>
  <si>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</si>
  <si>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</si>
  <si>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</si>
  <si>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</si>
  <si>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</si>
  <si>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</si>
  <si>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</si>
  <si>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</si>
  <si>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</si>
  <si>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</si>
  <si>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</si>
  <si>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</si>
  <si>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</si>
  <si>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</si>
  <si>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</si>
  <si>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</si>
  <si>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</si>
  <si>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</si>
  <si>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</si>
  <si>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</si>
  <si>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</si>
  <si>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</si>
  <si>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</si>
  <si>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</si>
  <si>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</si>
  <si>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</si>
  <si>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</si>
  <si>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</si>
  <si>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</si>
  <si>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</si>
  <si>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</si>
  <si>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</si>
  <si>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</si>
  <si>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</si>
  <si>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</si>
  <si>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</si>
  <si>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</si>
  <si>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</si>
  <si>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</si>
  <si>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</si>
  <si>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</si>
  <si>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</si>
  <si>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</si>
  <si>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</si>
  <si>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</si>
  <si>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</si>
  <si>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</si>
  <si>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</si>
  <si>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</si>
  <si>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</si>
  <si>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</si>
  <si>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</si>
  <si>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</si>
  <si>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</si>
  <si>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</si>
  <si>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</si>
  <si>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</si>
  <si>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</si>
  <si>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</si>
  <si>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</si>
  <si>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</si>
  <si>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</si>
  <si>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</si>
  <si>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</si>
  <si>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</si>
  <si>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</si>
  <si>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</si>
  <si>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</si>
  <si>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</si>
  <si>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</si>
  <si>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</si>
  <si>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</si>
  <si>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</si>
  <si>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</si>
  <si>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</si>
  <si>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</si>
  <si>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</si>
  <si>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</si>
  <si>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</si>
  <si>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</si>
  <si>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</si>
  <si>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</si>
  <si>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</si>
  <si>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</si>
  <si>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</si>
  <si>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</si>
  <si>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</si>
  <si>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</si>
  <si>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</si>
  <si>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</si>
  <si>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</si>
  <si>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</si>
  <si>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</si>
  <si>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</si>
  <si>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</si>
  <si>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</si>
  <si>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</si>
  <si>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</si>
  <si>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</si>
  <si>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</si>
  <si>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</si>
  <si>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</si>
  <si>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</si>
  <si>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</si>
  <si>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</si>
  <si>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</si>
  <si>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</si>
  <si>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</si>
  <si>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</si>
  <si>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</si>
  <si>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</si>
  <si>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</si>
  <si>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</si>
  <si>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</si>
  <si>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</si>
  <si>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</si>
  <si>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</si>
  <si>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</si>
  <si>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</si>
  <si>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</si>
  <si>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</si>
  <si>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</si>
  <si>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</si>
  <si>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</si>
  <si>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</si>
  <si>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</si>
  <si>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</si>
  <si>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</si>
  <si>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</si>
  <si>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</si>
  <si>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</si>
  <si>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</si>
  <si>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</si>
  <si>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</si>
  <si>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</si>
  <si>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</si>
  <si>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</si>
  <si>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</si>
  <si>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</si>
  <si>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</si>
  <si>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</si>
  <si>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</si>
  <si>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</si>
  <si>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</si>
  <si>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</si>
  <si>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</si>
  <si>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</si>
  <si>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</si>
  <si>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</si>
  <si>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</si>
  <si>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</si>
  <si>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</si>
  <si>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</si>
  <si>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</si>
  <si>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</si>
  <si>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</si>
  <si>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</si>
  <si>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</si>
  <si>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</si>
  <si>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</si>
  <si>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</si>
  <si>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</si>
  <si>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</si>
  <si>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</si>
  <si>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</si>
  <si>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</si>
  <si>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</si>
  <si>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</si>
  <si>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</si>
  <si>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</si>
  <si>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</si>
  <si>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</si>
  <si>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</si>
  <si>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</si>
  <si>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</si>
  <si>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</si>
  <si>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</si>
  <si>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</si>
  <si>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</si>
  <si>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</si>
  <si>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</si>
  <si>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</si>
  <si>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</si>
  <si>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</si>
  <si>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</si>
  <si>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</si>
  <si>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</si>
  <si>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</si>
  <si>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</si>
  <si>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</si>
  <si>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</si>
  <si>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</si>
  <si>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</si>
  <si>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</si>
  <si>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</si>
  <si>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</si>
  <si>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</si>
  <si>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</si>
  <si>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</si>
  <si>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</si>
  <si>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</si>
  <si>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</si>
  <si>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</si>
  <si>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</si>
  <si>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</si>
  <si>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</si>
  <si>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</si>
  <si>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</si>
  <si>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</si>
  <si>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</si>
  <si>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</si>
  <si>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</si>
  <si>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</si>
  <si>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</si>
  <si>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</si>
  <si>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</si>
  <si>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</si>
  <si>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</si>
  <si>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</si>
  <si>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</si>
  <si>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</si>
  <si>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</si>
  <si>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</si>
  <si>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</si>
  <si>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</si>
  <si>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</si>
  <si>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</si>
  <si>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</si>
  <si>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</si>
  <si>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</si>
  <si>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</si>
  <si>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</si>
  <si>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</si>
  <si>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</si>
  <si>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</si>
  <si>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</si>
  <si>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</si>
  <si>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</si>
  <si>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</si>
  <si>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</si>
  <si>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</si>
  <si>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</si>
  <si>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</si>
  <si>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</si>
  <si>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</si>
  <si>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</si>
  <si>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</si>
  <si>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</si>
  <si>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</si>
  <si>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</si>
  <si>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</si>
  <si>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</si>
  <si>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</si>
  <si>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</si>
  <si>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</si>
  <si>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</si>
  <si>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</si>
  <si>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</si>
  <si>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</si>
  <si>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</si>
  <si>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</si>
  <si>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</si>
  <si>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</si>
  <si>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</si>
  <si>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</si>
  <si>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</si>
  <si>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</si>
  <si>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</si>
  <si>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</si>
  <si>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</si>
  <si>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</si>
  <si>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</si>
  <si>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</si>
  <si>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</si>
  <si>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</si>
  <si>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</si>
  <si>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</si>
  <si>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</si>
  <si>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</si>
  <si>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</si>
  <si>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</si>
  <si>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</si>
  <si>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</si>
  <si>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</si>
  <si>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</si>
  <si>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</si>
  <si>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</si>
  <si>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</si>
  <si>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</si>
  <si>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</si>
  <si>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</si>
  <si>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</si>
  <si>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</si>
  <si>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</si>
  <si>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</si>
  <si>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</si>
  <si>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</si>
  <si>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</si>
  <si>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</si>
  <si>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</si>
  <si>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</si>
  <si>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</si>
  <si>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</si>
  <si>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</si>
  <si>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</si>
  <si>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</si>
  <si>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</si>
  <si>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</si>
  <si>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</si>
  <si>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</si>
  <si>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</si>
  <si>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</si>
  <si>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</si>
  <si>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</si>
  <si>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</si>
  <si>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</si>
  <si>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</si>
  <si>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</si>
  <si>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</si>
  <si>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</si>
  <si>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</si>
  <si>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</si>
  <si>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</si>
  <si>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</si>
  <si>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</si>
  <si>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</si>
  <si>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</si>
  <si>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</si>
  <si>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</si>
  <si>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</si>
  <si>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</si>
  <si>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</si>
  <si>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</si>
  <si>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</si>
  <si>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</si>
  <si>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</si>
  <si>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</si>
  <si>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</si>
  <si>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</si>
  <si>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</si>
  <si>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</si>
  <si>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</si>
  <si>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</si>
  <si>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</si>
  <si>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</si>
  <si>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</si>
  <si>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</si>
  <si>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</si>
  <si>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</si>
  <si>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</si>
  <si>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</si>
  <si>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</si>
  <si>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</si>
  <si>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</si>
  <si>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</si>
  <si>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</si>
  <si>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</si>
  <si>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</si>
  <si>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</si>
  <si>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</si>
  <si>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</si>
  <si>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</si>
  <si>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</si>
  <si>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</si>
  <si>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</si>
  <si>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</si>
  <si>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</si>
  <si>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</si>
  <si>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</si>
  <si>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</si>
  <si>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</si>
  <si>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</si>
  <si>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</si>
  <si>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</si>
  <si>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</si>
  <si>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</si>
  <si>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</si>
  <si>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</si>
  <si>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</si>
  <si>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</si>
  <si>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</si>
  <si>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</si>
  <si>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</si>
  <si>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</si>
  <si>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</si>
  <si>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</si>
  <si>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</si>
  <si>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</si>
  <si>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</si>
  <si>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</si>
  <si>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</si>
  <si>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</si>
  <si>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</si>
  <si>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</si>
  <si>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</si>
  <si>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</si>
  <si>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</si>
  <si>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</si>
  <si>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</si>
  <si>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</si>
  <si>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</si>
  <si>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</si>
  <si>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</si>
  <si>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</si>
  <si>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</si>
  <si>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</si>
  <si>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</si>
  <si>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</si>
  <si>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</si>
  <si>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</si>
  <si>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</si>
  <si>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</si>
  <si>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</si>
  <si>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</si>
  <si>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</si>
  <si>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</si>
  <si>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</si>
  <si>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</si>
  <si>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</si>
  <si>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</si>
  <si>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</si>
  <si>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</si>
  <si>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</si>
  <si>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</si>
  <si>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</si>
  <si>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</si>
  <si>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</si>
  <si>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</si>
  <si>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</si>
  <si>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</si>
  <si>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</si>
  <si>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</si>
  <si>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</si>
  <si>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</si>
  <si>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</si>
  <si>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</si>
  <si>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</si>
  <si>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</si>
  <si>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</si>
  <si>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</si>
  <si>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</si>
  <si>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</si>
  <si>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</si>
  <si>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</si>
  <si>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</si>
  <si>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</si>
  <si>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</si>
  <si>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</si>
  <si>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</si>
  <si>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</si>
  <si>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</si>
  <si>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</si>
  <si>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</si>
  <si>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</si>
  <si>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</si>
  <si>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</si>
  <si>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</si>
  <si>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</si>
  <si>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</si>
  <si>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</si>
  <si>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</si>
  <si>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</si>
  <si>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</si>
  <si>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</si>
  <si>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</si>
  <si>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</si>
  <si>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</si>
  <si>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</si>
  <si>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</si>
  <si>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</si>
  <si>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</si>
  <si>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</si>
  <si>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</si>
  <si>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</si>
  <si>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</si>
  <si>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</si>
  <si>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</si>
  <si>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</si>
  <si>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</si>
  <si>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</si>
  <si>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</si>
  <si>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</si>
  <si>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</si>
  <si>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</si>
  <si>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</si>
  <si>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</si>
  <si>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</si>
  <si>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</si>
  <si>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</si>
  <si>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</si>
  <si>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</si>
  <si>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</si>
  <si>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</si>
  <si>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</si>
  <si>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</si>
  <si>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</si>
  <si>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</si>
  <si>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</si>
  <si>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</si>
  <si>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</si>
  <si>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</si>
  <si>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</si>
  <si>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</si>
  <si>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</si>
  <si>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</si>
  <si>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</si>
  <si>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</si>
  <si>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</si>
  <si>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</si>
  <si>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</si>
  <si>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</si>
  <si>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</si>
  <si>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</si>
  <si>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</si>
  <si>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</si>
  <si>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</si>
  <si>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</si>
  <si>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</si>
  <si>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</si>
  <si>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</si>
  <si>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</si>
  <si>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</si>
  <si>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</si>
  <si>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</si>
  <si>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</si>
  <si>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</si>
  <si>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</si>
  <si>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</si>
  <si>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</si>
  <si>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</si>
  <si>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</si>
  <si>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</si>
  <si>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</si>
  <si>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</si>
  <si>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</si>
  <si>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</si>
  <si>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</si>
  <si>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</si>
  <si>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</si>
  <si>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</si>
  <si>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</si>
  <si>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</si>
  <si>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</si>
  <si>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</si>
  <si>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</si>
  <si>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</si>
  <si>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</si>
  <si>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</si>
  <si>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</si>
  <si>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</si>
  <si>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</si>
  <si>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</si>
  <si>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</si>
  <si>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</si>
  <si>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</si>
  <si>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</si>
  <si>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</si>
  <si>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</si>
  <si>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</si>
  <si>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</si>
  <si>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</si>
  <si>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</si>
  <si>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</si>
  <si>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</si>
  <si>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</si>
  <si>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</si>
  <si>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</si>
  <si>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</si>
  <si>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</si>
  <si>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</si>
  <si>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</si>
  <si>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</si>
  <si>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</si>
  <si>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</si>
  <si>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</si>
  <si>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</si>
  <si>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</si>
  <si>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</si>
  <si>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</si>
  <si>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</si>
  <si>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</si>
  <si>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</si>
  <si>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</si>
  <si>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</si>
  <si>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</si>
  <si>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</si>
  <si>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</si>
  <si>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</si>
  <si>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</si>
  <si>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</si>
  <si>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</si>
  <si>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</si>
  <si>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</si>
  <si>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</si>
  <si>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</si>
  <si>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</si>
  <si>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</si>
  <si>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</si>
  <si>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</si>
  <si>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</si>
  <si>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</si>
  <si>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</si>
  <si>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</si>
  <si>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</si>
  <si>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</si>
  <si>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</si>
  <si>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</si>
  <si>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</si>
  <si>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</si>
  <si>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</si>
  <si>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</si>
  <si>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</si>
  <si>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</si>
  <si>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</si>
  <si>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</si>
  <si>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</si>
  <si>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</si>
  <si>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</si>
  <si>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</si>
  <si>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</si>
  <si>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</si>
  <si>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</si>
  <si>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</si>
  <si>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</si>
  <si>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</si>
  <si>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</si>
  <si>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</si>
  <si>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</si>
  <si>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</si>
  <si>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</si>
  <si>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</si>
  <si>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</si>
  <si>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</si>
  <si>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</si>
  <si>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</si>
  <si>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</si>
  <si>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</si>
  <si>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</si>
  <si>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</si>
  <si>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</si>
  <si>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</si>
  <si>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</si>
  <si>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</si>
  <si>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</si>
  <si>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</si>
  <si>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</si>
  <si>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</si>
  <si>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</si>
  <si>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</si>
  <si>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</si>
  <si>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</si>
  <si>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</si>
  <si>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</si>
  <si>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</si>
  <si>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</si>
  <si>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</si>
  <si>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</si>
  <si>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</si>
  <si>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</si>
  <si>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</si>
  <si>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</si>
  <si>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</si>
  <si>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</si>
  <si>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</si>
  <si>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</si>
  <si>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</si>
  <si>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</si>
  <si>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</si>
  <si>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</si>
  <si>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</si>
  <si>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</si>
  <si>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</si>
  <si>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</si>
  <si>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</si>
  <si>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</si>
  <si>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</si>
  <si>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</si>
  <si>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</si>
  <si>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</si>
  <si>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</si>
  <si>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</si>
  <si>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</si>
  <si>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</si>
  <si>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</si>
  <si>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</si>
  <si>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</si>
  <si>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</si>
  <si>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</si>
  <si>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</si>
  <si>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</si>
  <si>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</si>
  <si>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</si>
  <si>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</si>
  <si>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</si>
  <si>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</si>
  <si>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</si>
  <si>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</si>
  <si>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</si>
  <si>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</si>
  <si>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</si>
  <si>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</si>
  <si>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</si>
  <si>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</si>
  <si>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</si>
  <si>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</si>
  <si>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</si>
  <si>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</si>
  <si>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</si>
  <si>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</si>
  <si>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</si>
  <si>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</si>
  <si>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</si>
  <si>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</si>
  <si>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</si>
  <si>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</si>
  <si>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</si>
  <si>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</si>
  <si>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</si>
  <si>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</si>
  <si>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</si>
  <si>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</si>
  <si>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</si>
  <si>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</si>
  <si>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</si>
  <si>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</si>
  <si>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</si>
  <si>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</si>
  <si>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</si>
  <si>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</si>
  <si>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</si>
  <si>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</si>
  <si>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</si>
  <si>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</si>
  <si>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</si>
  <si>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</si>
  <si>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</si>
  <si>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</si>
  <si>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</si>
  <si>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</si>
  <si>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</si>
  <si>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</si>
  <si>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</si>
  <si>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</si>
  <si>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</si>
  <si>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</si>
  <si>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</si>
  <si>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</si>
  <si>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</si>
  <si>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</si>
  <si>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</si>
  <si>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</si>
  <si>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</si>
  <si>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</si>
  <si>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</si>
  <si>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</si>
  <si>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</si>
  <si>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</si>
  <si>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</si>
  <si>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</si>
  <si>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</si>
  <si>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</si>
  <si>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</si>
  <si>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</si>
  <si>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</si>
  <si>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</si>
  <si>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</si>
  <si>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</si>
  <si>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</si>
  <si>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</si>
  <si>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</si>
  <si>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</si>
  <si>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</si>
  <si>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</si>
  <si>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</si>
  <si>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</si>
  <si>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</si>
  <si>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</si>
  <si>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</si>
  <si>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</si>
  <si>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</si>
  <si>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</si>
  <si>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</si>
  <si>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</si>
  <si>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</si>
  <si>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</si>
  <si>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</si>
  <si>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</si>
  <si>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</si>
  <si>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</si>
  <si>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</si>
  <si>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</si>
  <si>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</si>
  <si>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</si>
  <si>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</si>
  <si>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</si>
  <si>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</si>
  <si>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</si>
  <si>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</si>
  <si>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</si>
  <si>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</si>
  <si>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</si>
  <si>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</si>
  <si>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</si>
  <si>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</si>
  <si>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</si>
  <si>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</si>
  <si>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</si>
  <si>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</si>
  <si>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</si>
  <si>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</si>
  <si>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</si>
  <si>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</si>
  <si>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</si>
  <si>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</si>
  <si>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</si>
  <si>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</si>
  <si>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</si>
  <si>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</si>
  <si>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</si>
  <si>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</si>
  <si>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</si>
  <si>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</si>
  <si>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</si>
  <si>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</si>
  <si>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</si>
  <si>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</si>
  <si>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</si>
  <si>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</si>
  <si>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</si>
  <si>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</si>
  <si>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</si>
  <si>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</si>
  <si>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</si>
  <si>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</si>
  <si>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</si>
  <si>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</si>
  <si>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</si>
  <si>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</si>
  <si>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</si>
  <si>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</si>
  <si>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</si>
  <si>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</si>
  <si>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</si>
  <si>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</si>
  <si>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</si>
  <si>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</si>
  <si>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</si>
  <si>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</si>
  <si>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</si>
  <si>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</si>
  <si>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</si>
  <si>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</si>
  <si>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</si>
  <si>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</si>
  <si>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</si>
  <si>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</si>
  <si>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</si>
  <si>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</si>
  <si>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</si>
  <si>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</si>
  <si>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</si>
  <si>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</si>
  <si>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</si>
  <si>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</si>
  <si>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</si>
  <si>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</si>
  <si>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</si>
  <si>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</si>
  <si>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</si>
  <si>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</si>
  <si>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</si>
  <si>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</si>
  <si>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</si>
  <si>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</si>
  <si>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</si>
  <si>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</si>
  <si>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</si>
  <si>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</si>
  <si>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</si>
  <si>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</si>
  <si>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</si>
  <si>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</si>
  <si>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</si>
  <si>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</si>
  <si>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</si>
  <si>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</si>
  <si>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</si>
  <si>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</si>
  <si>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</si>
  <si>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</si>
  <si>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</si>
  <si>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</si>
  <si>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</si>
  <si>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</si>
  <si>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</si>
  <si>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</si>
  <si>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</si>
  <si>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</si>
  <si>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</si>
  <si>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</si>
  <si>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</si>
  <si>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</si>
  <si>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</si>
  <si>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</si>
  <si>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</si>
  <si>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</si>
  <si>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</si>
  <si>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</si>
  <si>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</si>
  <si>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</si>
  <si>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</si>
  <si>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</si>
  <si>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</si>
  <si>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</si>
  <si>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</si>
  <si>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</si>
  <si>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</si>
  <si>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</si>
  <si>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</si>
  <si>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</si>
  <si>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</si>
  <si>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</si>
  <si>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</si>
  <si>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</si>
  <si>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</si>
  <si>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</si>
  <si>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</si>
  <si>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</si>
  <si>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</si>
  <si>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</si>
  <si>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</si>
  <si>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</si>
  <si>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</si>
  <si>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</si>
  <si>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</si>
  <si>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</si>
  <si>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</si>
  <si>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</si>
  <si>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</si>
  <si>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</si>
  <si>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</si>
  <si>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</si>
  <si>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</si>
  <si>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</si>
  <si>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</si>
  <si>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</si>
  <si>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</si>
  <si>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</si>
  <si>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</si>
  <si>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</si>
  <si>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</si>
  <si>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</si>
  <si>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</si>
  <si>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</si>
  <si>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</si>
  <si>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</si>
  <si>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</si>
  <si>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</si>
  <si>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</si>
  <si>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</si>
  <si>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</si>
  <si>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</si>
  <si>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</si>
  <si>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</si>
  <si>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</si>
  <si>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</si>
  <si>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</si>
  <si>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</si>
  <si>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</si>
  <si>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</si>
  <si>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</si>
  <si>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</si>
  <si>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</si>
  <si>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</si>
  <si>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</si>
  <si>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</si>
  <si>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</si>
  <si>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</si>
  <si>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</si>
  <si>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</si>
  <si>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</si>
  <si>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</si>
  <si>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</si>
  <si>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</si>
  <si>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</si>
  <si>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</si>
  <si>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</si>
  <si>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</si>
  <si>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</si>
  <si>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</si>
  <si>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</si>
  <si>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</si>
  <si>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</si>
  <si>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</si>
  <si>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</si>
  <si>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</si>
  <si>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</si>
  <si>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</si>
  <si>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</si>
  <si>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</si>
  <si>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</si>
  <si>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</si>
  <si>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</si>
  <si>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</si>
  <si>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</si>
  <si>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</si>
  <si>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</si>
  <si>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</si>
  <si>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</si>
  <si>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</si>
  <si>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</si>
  <si>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</si>
  <si>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</si>
  <si>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</si>
  <si>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</si>
  <si>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</si>
  <si>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</si>
  <si>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</si>
  <si>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</si>
  <si>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</si>
  <si>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</si>
  <si>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</si>
  <si>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</si>
  <si>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</si>
  <si>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</si>
  <si>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</si>
  <si>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</si>
  <si>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</si>
  <si>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</si>
  <si>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</si>
  <si>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</si>
  <si>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</si>
  <si>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</si>
  <si>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</si>
  <si>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</si>
  <si>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</si>
  <si>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</si>
  <si>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</si>
  <si>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</si>
  <si>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</si>
  <si>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</si>
  <si>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</si>
  <si>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</si>
  <si>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</si>
  <si>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</si>
  <si>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</si>
  <si>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</si>
  <si>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</si>
  <si>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</si>
  <si>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</si>
  <si>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</si>
  <si>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</si>
  <si>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</si>
  <si>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</si>
  <si>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</si>
  <si>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</si>
  <si>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</si>
  <si>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</si>
  <si>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</si>
  <si>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</si>
  <si>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</si>
  <si>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</si>
  <si>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</si>
  <si>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</si>
  <si>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</si>
  <si>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</si>
  <si>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</si>
  <si>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</si>
  <si>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</si>
  <si>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</si>
  <si>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</si>
  <si>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</si>
  <si>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</si>
  <si>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</si>
  <si>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</si>
  <si>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</si>
  <si>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</si>
  <si>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</si>
  <si>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</si>
  <si>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</si>
  <si>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</si>
  <si>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</si>
  <si>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</si>
  <si>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</si>
  <si>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</si>
  <si>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</si>
  <si>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</si>
  <si>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</si>
  <si>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</si>
  <si>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</si>
  <si>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</si>
  <si>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</si>
  <si>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</si>
  <si>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</si>
  <si>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</si>
  <si>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</si>
  <si>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</si>
  <si>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</si>
  <si>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</si>
  <si>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</si>
  <si>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</si>
  <si>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</si>
  <si>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</si>
  <si>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</si>
  <si>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</si>
  <si>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</si>
  <si>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</si>
  <si>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</si>
  <si>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</si>
  <si>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</si>
  <si>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</si>
  <si>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</si>
  <si>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</si>
  <si>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</si>
  <si>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</si>
  <si>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</si>
  <si>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</si>
  <si>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</si>
  <si>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</si>
  <si>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</si>
  <si>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</si>
  <si>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</si>
  <si>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</si>
  <si>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</si>
  <si>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</si>
  <si>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</si>
  <si>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</si>
  <si>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</si>
  <si>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</si>
  <si>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</si>
  <si>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</si>
  <si>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</si>
  <si>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</si>
  <si>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</si>
  <si>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</si>
  <si>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</si>
  <si>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</si>
  <si>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</si>
  <si>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</si>
  <si>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</si>
  <si>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</si>
  <si>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</si>
  <si>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</si>
  <si>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</si>
  <si>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</si>
  <si>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</si>
  <si>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</si>
  <si>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</si>
  <si>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</si>
  <si>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</si>
  <si>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</si>
  <si>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</si>
  <si>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</si>
  <si>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</si>
  <si>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</si>
  <si>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</si>
  <si>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</si>
  <si>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</si>
  <si>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</si>
  <si>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</si>
  <si>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</si>
  <si>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</si>
  <si>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</si>
  <si>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</si>
  <si>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</si>
  <si>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</si>
  <si>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</si>
  <si>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</si>
  <si>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</si>
  <si>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</si>
  <si>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</si>
  <si>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</si>
  <si>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</si>
  <si>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</si>
  <si>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</si>
  <si>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</si>
  <si>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</si>
  <si>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</si>
  <si>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</si>
  <si>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</si>
  <si>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</si>
  <si>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</si>
  <si>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</si>
  <si>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</si>
  <si>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</si>
  <si>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</si>
  <si>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</si>
  <si>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</si>
  <si>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</si>
  <si>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</si>
  <si>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</si>
  <si>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</si>
  <si>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</si>
  <si>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</si>
  <si>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</si>
  <si>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</si>
  <si>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</si>
  <si>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</si>
  <si>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</si>
  <si>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</si>
  <si>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</si>
  <si>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</si>
  <si>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</si>
  <si>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</si>
  <si>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</si>
  <si>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</si>
  <si>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</si>
  <si>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</si>
  <si>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</si>
  <si>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</si>
  <si>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</si>
  <si>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</si>
  <si>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</si>
  <si>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</si>
  <si>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</si>
  <si>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</si>
  <si>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</si>
  <si>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</si>
  <si>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</si>
  <si>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</si>
  <si>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</si>
  <si>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</si>
  <si>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</si>
  <si>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</si>
  <si>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</si>
  <si>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</si>
  <si>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</si>
  <si>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</si>
  <si>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</si>
  <si>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</si>
  <si>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</si>
  <si>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</si>
  <si>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</si>
  <si>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</si>
  <si>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</si>
  <si>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</si>
  <si>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</si>
  <si>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</si>
  <si>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</si>
  <si>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</si>
  <si>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</si>
  <si>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</si>
  <si>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</si>
  <si>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</si>
  <si>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</si>
  <si>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</si>
  <si>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</si>
  <si>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</si>
  <si>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</si>
  <si>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</si>
  <si>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</si>
  <si>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</si>
  <si>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</si>
  <si>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</si>
  <si>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</si>
  <si>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</si>
  <si>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</si>
  <si>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</si>
  <si>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</si>
  <si>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</si>
  <si>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</si>
  <si>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</si>
  <si>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</si>
  <si>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</si>
  <si>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</si>
  <si>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</si>
  <si>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</si>
  <si>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</si>
  <si>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</si>
  <si>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</si>
  <si>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</si>
  <si>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</si>
  <si>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</si>
  <si>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</si>
  <si>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</si>
  <si>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</si>
  <si>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</si>
  <si>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</si>
  <si>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</si>
  <si>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</si>
  <si>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</si>
  <si>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</si>
  <si>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</si>
  <si>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</si>
  <si>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</si>
  <si>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</si>
  <si>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</si>
  <si>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</si>
  <si>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</si>
  <si>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</si>
  <si>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</si>
  <si>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</si>
  <si>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</si>
  <si>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</si>
  <si>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</si>
  <si>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</si>
  <si>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</si>
  <si>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</si>
  <si>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</si>
  <si>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</si>
  <si>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</si>
  <si>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</si>
  <si>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</si>
  <si>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</si>
  <si>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</si>
  <si>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</si>
  <si>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</si>
  <si>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</si>
  <si>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</si>
  <si>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</si>
  <si>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</si>
  <si>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</si>
  <si>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</si>
  <si>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</si>
  <si>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</si>
  <si>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</si>
  <si>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</si>
  <si>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</si>
  <si>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</si>
  <si>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</si>
  <si>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</si>
  <si>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</si>
  <si>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</si>
  <si>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</si>
  <si>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</si>
  <si>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</si>
  <si>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</si>
  <si>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</si>
  <si>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</si>
  <si>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</si>
  <si>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</si>
  <si>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</si>
  <si>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</si>
  <si>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</si>
  <si>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</si>
  <si>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</si>
  <si>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</si>
  <si>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</si>
  <si>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</si>
  <si>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</si>
  <si>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</si>
  <si>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</si>
  <si>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</si>
  <si>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</si>
  <si>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</si>
  <si>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</si>
  <si>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</si>
  <si>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</si>
  <si>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</si>
  <si>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</si>
  <si>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</si>
  <si>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</si>
  <si>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</si>
  <si>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</si>
  <si>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</si>
  <si>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</si>
  <si>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</si>
  <si>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</si>
  <si>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</si>
  <si>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</si>
  <si>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</si>
  <si>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</si>
  <si>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</si>
  <si>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</si>
  <si>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</si>
  <si>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</si>
  <si>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</si>
  <si>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</si>
  <si>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</si>
  <si>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</si>
  <si>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</si>
  <si>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</si>
  <si>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</si>
  <si>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</si>
  <si>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</si>
  <si>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</si>
  <si>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</si>
  <si>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</si>
  <si>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</si>
  <si>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</si>
  <si>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</si>
  <si>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</si>
  <si>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</si>
  <si>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</si>
  <si>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</si>
  <si>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</si>
  <si>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</si>
  <si>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</si>
  <si>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</si>
  <si>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</si>
  <si>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</si>
  <si>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</si>
  <si>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</si>
  <si>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</si>
  <si>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</si>
  <si>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</si>
  <si>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</si>
  <si>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</si>
  <si>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</si>
  <si>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</si>
  <si>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</si>
  <si>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</si>
  <si>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</si>
  <si>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</si>
  <si>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</si>
  <si>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</si>
  <si>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</si>
  <si>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</si>
  <si>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</si>
  <si>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</si>
  <si>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</si>
  <si>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</si>
  <si>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</si>
  <si>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</si>
  <si>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</si>
  <si>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</si>
  <si>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</si>
  <si>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</si>
  <si>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</si>
  <si>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</si>
  <si>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</si>
  <si>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</si>
  <si>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</si>
  <si>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</si>
  <si>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</si>
  <si>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</si>
  <si>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</si>
  <si>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</si>
  <si>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</si>
  <si>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</si>
  <si>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</si>
  <si>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</si>
  <si>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</si>
  <si>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</si>
  <si>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</si>
  <si>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</si>
  <si>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</si>
  <si>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</si>
  <si>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</si>
  <si>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</si>
  <si>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</si>
  <si>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</si>
  <si>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</si>
  <si>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</si>
  <si>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</si>
  <si>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</si>
  <si>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</si>
  <si>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</si>
  <si>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</si>
  <si>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</si>
  <si>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</si>
  <si>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</si>
  <si>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</si>
  <si>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</si>
  <si>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</si>
  <si>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</si>
  <si>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</si>
  <si>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</si>
  <si>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</si>
  <si>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</si>
  <si>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</si>
  <si>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</si>
  <si>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</si>
  <si>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</si>
  <si>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</si>
  <si>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</si>
  <si>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</si>
  <si>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</si>
  <si>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</si>
  <si>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</si>
  <si>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</si>
  <si>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</si>
  <si>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</si>
  <si>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</si>
  <si>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</si>
  <si>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</si>
  <si>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</si>
  <si>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</si>
  <si>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</si>
  <si>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</si>
  <si>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</si>
  <si>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</si>
  <si>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</si>
  <si>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</si>
  <si>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</si>
  <si>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</si>
  <si>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</si>
  <si>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</si>
  <si>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</si>
  <si>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</si>
  <si>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</si>
  <si>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</si>
  <si>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</si>
  <si>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</si>
  <si>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</si>
  <si>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</si>
  <si>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</si>
  <si>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</si>
  <si>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</si>
  <si>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</si>
  <si>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</si>
  <si>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</si>
  <si>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</si>
  <si>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</si>
  <si>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</si>
  <si>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</si>
  <si>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</si>
  <si>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</si>
  <si>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</si>
  <si>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</si>
  <si>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</si>
  <si>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</si>
  <si>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</si>
  <si>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</si>
  <si>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</si>
  <si>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</si>
  <si>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</si>
  <si>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</si>
  <si>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</si>
  <si>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</si>
  <si>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</si>
  <si>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</si>
  <si>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</si>
  <si>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</si>
  <si>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</si>
  <si>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</si>
  <si>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</si>
  <si>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</si>
  <si>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</si>
  <si>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</si>
  <si>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</si>
  <si>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</si>
  <si>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</si>
  <si>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</si>
  <si>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</si>
  <si>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</si>
  <si>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</si>
  <si>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</si>
  <si>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</si>
  <si>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</si>
  <si>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</si>
  <si>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</si>
  <si>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</si>
  <si>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</si>
  <si>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</si>
  <si>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</si>
  <si>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</si>
  <si>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</si>
  <si>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</si>
  <si>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</si>
  <si>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</si>
  <si>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</si>
  <si>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</si>
  <si>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</si>
  <si>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</si>
  <si>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</si>
  <si>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</si>
  <si>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</si>
  <si>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</si>
  <si>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</si>
  <si>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</si>
  <si>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</si>
  <si>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</si>
  <si>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</si>
  <si>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</si>
  <si>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</si>
  <si>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</si>
  <si>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</si>
  <si>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</si>
  <si>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</si>
  <si>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</si>
  <si>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</si>
  <si>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</si>
  <si>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</si>
  <si>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</si>
  <si>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</si>
  <si>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</si>
  <si>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</si>
  <si>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</si>
  <si>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</si>
  <si>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</si>
  <si>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</si>
  <si>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</si>
  <si>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</si>
  <si>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</si>
  <si>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</si>
  <si>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</si>
  <si>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</si>
  <si>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</si>
  <si>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</si>
  <si>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</si>
  <si>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</si>
  <si>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</si>
  <si>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</si>
  <si>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</si>
  <si>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</si>
  <si>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</si>
  <si>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</si>
  <si>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</si>
  <si>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</si>
  <si>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</si>
  <si>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</si>
  <si>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</si>
  <si>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</si>
  <si>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</si>
  <si>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</si>
  <si>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</si>
  <si>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</si>
  <si>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</si>
  <si>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</si>
  <si>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</si>
  <si>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</si>
  <si>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</si>
  <si>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</si>
  <si>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</si>
  <si>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</si>
  <si>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</si>
  <si>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</si>
  <si>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</si>
  <si>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</si>
  <si>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</si>
  <si>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</si>
  <si>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</si>
  <si>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</si>
  <si>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</si>
  <si>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</si>
  <si>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</si>
  <si>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</si>
  <si>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</si>
  <si>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</si>
  <si>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</si>
  <si>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</si>
  <si>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</si>
  <si>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</si>
  <si>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</si>
  <si>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</si>
  <si>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</si>
  <si>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</si>
  <si>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</si>
  <si>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</si>
  <si>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</si>
  <si>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</si>
  <si>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</si>
  <si>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</si>
  <si>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</si>
  <si>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</si>
  <si>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</si>
  <si>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</si>
  <si>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</si>
  <si>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</si>
  <si>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</si>
  <si>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</si>
  <si>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</si>
  <si>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</si>
  <si>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</si>
  <si>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</si>
  <si>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</si>
  <si>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</si>
  <si>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</si>
  <si>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</si>
  <si>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</si>
  <si>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</si>
  <si>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</si>
  <si>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</si>
  <si>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</si>
  <si>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</si>
  <si>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</si>
  <si>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</si>
  <si>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</si>
  <si>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</si>
  <si>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</si>
  <si>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</si>
  <si>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</si>
  <si>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</si>
  <si>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</si>
  <si>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</si>
  <si>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</si>
  <si>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</si>
  <si>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</si>
  <si>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</si>
  <si>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</si>
  <si>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</si>
  <si>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</si>
  <si>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</si>
  <si>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</si>
  <si>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</si>
  <si>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</si>
  <si>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</si>
  <si>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</si>
  <si>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</si>
  <si>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</si>
  <si>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</si>
  <si>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</si>
  <si>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</si>
  <si>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</si>
  <si>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</si>
  <si>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</si>
  <si>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</si>
  <si>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</si>
  <si>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</si>
  <si>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</si>
  <si>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</si>
  <si>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</si>
  <si>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</si>
  <si>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</si>
  <si>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</si>
  <si>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</si>
  <si>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</si>
  <si>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</si>
  <si>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</si>
  <si>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</si>
  <si>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</si>
  <si>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</si>
  <si>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</si>
  <si>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</si>
  <si>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</si>
  <si>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</si>
  <si>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</si>
  <si>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</si>
  <si>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</si>
  <si>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</si>
  <si>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</si>
  <si>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</si>
  <si>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</si>
  <si>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</si>
  <si>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</si>
  <si>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</si>
  <si>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</si>
  <si>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</si>
  <si>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</si>
  <si>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</si>
  <si>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</si>
  <si>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</si>
  <si>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</si>
  <si>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</si>
  <si>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</si>
  <si>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</si>
  <si>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</si>
  <si>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</si>
  <si>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</si>
  <si>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</si>
  <si>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</si>
  <si>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</si>
  <si>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</si>
  <si>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</si>
  <si>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</si>
  <si>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</si>
  <si>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</si>
  <si>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</si>
  <si>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</si>
  <si>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</si>
  <si>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</si>
  <si>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</si>
  <si>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</si>
  <si>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</si>
  <si>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</si>
  <si>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</si>
  <si>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</si>
  <si>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</si>
  <si>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</si>
  <si>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</si>
  <si>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</si>
  <si>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</si>
  <si>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</si>
  <si>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</si>
  <si>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</si>
  <si>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</si>
  <si>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</si>
  <si>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</si>
  <si>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</si>
  <si>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</si>
  <si>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</si>
  <si>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</si>
  <si>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</si>
  <si>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</si>
  <si>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</si>
  <si>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</si>
  <si>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</si>
  <si>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</si>
  <si>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</si>
  <si>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</si>
  <si>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</si>
  <si>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</si>
  <si>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</si>
  <si>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</si>
  <si>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</si>
  <si>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</si>
  <si>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</si>
  <si>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</si>
  <si>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</si>
  <si>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</si>
  <si>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</si>
  <si>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</si>
  <si>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</si>
  <si>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</si>
  <si>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</si>
  <si>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</si>
  <si>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</si>
  <si>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</si>
  <si>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</si>
  <si>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</si>
  <si>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</si>
  <si>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</si>
  <si>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</si>
  <si>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</si>
  <si>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</si>
  <si>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</si>
  <si>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</si>
  <si>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</si>
  <si>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</si>
  <si>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</si>
  <si>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</si>
  <si>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</si>
  <si>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</si>
  <si>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</si>
  <si>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</si>
  <si>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</si>
  <si>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</si>
  <si>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</si>
  <si>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</si>
  <si>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</si>
  <si>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</si>
  <si>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</si>
  <si>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</si>
  <si>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</si>
  <si>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</si>
  <si>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</si>
  <si>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</si>
  <si>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</si>
  <si>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</si>
  <si>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</si>
  <si>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</si>
  <si>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</si>
  <si>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</si>
  <si>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</si>
  <si>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</si>
  <si>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</si>
  <si>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</si>
  <si>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</si>
  <si>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</si>
  <si>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</si>
  <si>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</si>
  <si>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</si>
  <si>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</si>
  <si>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</si>
  <si>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</si>
  <si>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</si>
  <si>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</si>
  <si>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</si>
  <si>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</si>
  <si>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</si>
  <si>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</si>
  <si>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</si>
  <si>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</si>
  <si>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</si>
  <si>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</si>
  <si>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</si>
  <si>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</si>
  <si>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</si>
  <si>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</si>
  <si>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</si>
  <si>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</si>
  <si>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</si>
  <si>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</si>
  <si>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</si>
  <si>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</si>
  <si>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</si>
  <si>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</si>
  <si>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</si>
  <si>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</si>
  <si>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</si>
  <si>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</si>
  <si>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</si>
  <si>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</si>
  <si>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</si>
  <si>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</si>
  <si>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</si>
  <si>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</si>
  <si>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</si>
  <si>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</si>
  <si>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</si>
  <si>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</si>
  <si>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</si>
  <si>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</si>
  <si>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</si>
  <si>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</si>
  <si>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</si>
  <si>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</si>
  <si>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</si>
  <si>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</si>
  <si>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</si>
  <si>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</si>
  <si>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</si>
  <si>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</si>
  <si>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</si>
  <si>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</si>
  <si>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</si>
  <si>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</si>
  <si>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</si>
  <si>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</si>
  <si>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</si>
  <si>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</si>
  <si>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</si>
  <si>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</si>
  <si>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</si>
  <si>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</si>
  <si>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</si>
  <si>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</si>
  <si>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</si>
  <si>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</si>
  <si>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</si>
  <si>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</si>
  <si>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</si>
  <si>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</si>
  <si>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</si>
  <si>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</si>
  <si>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</si>
  <si>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</si>
  <si>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</si>
  <si>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</si>
  <si>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</si>
  <si>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</si>
  <si>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</si>
  <si>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</si>
  <si>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</si>
  <si>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</si>
  <si>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</si>
  <si>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</si>
  <si>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</si>
  <si>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</si>
  <si>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</si>
  <si>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</si>
  <si>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</si>
  <si>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</si>
  <si>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</si>
  <si>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</si>
  <si>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</si>
  <si>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</si>
  <si>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</si>
  <si>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</si>
  <si>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</si>
  <si>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</si>
  <si>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</si>
  <si>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</si>
  <si>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</si>
  <si>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</si>
  <si>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</si>
  <si>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</si>
  <si>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</si>
  <si>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</si>
  <si>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</si>
  <si>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</si>
  <si>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</si>
  <si>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</si>
  <si>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</si>
  <si>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</si>
  <si>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</si>
  <si>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</si>
  <si>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</si>
  <si>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</si>
  <si>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</si>
  <si>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</si>
  <si>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</si>
  <si>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</si>
  <si>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</si>
  <si>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</si>
  <si>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</si>
  <si>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</si>
  <si>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</si>
  <si>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</si>
  <si>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</si>
  <si>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</si>
  <si>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</si>
  <si>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</si>
  <si>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</si>
  <si>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</si>
  <si>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</si>
  <si>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</si>
  <si>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</si>
  <si>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</si>
  <si>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</si>
  <si>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</si>
  <si>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</si>
  <si>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</si>
  <si>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</si>
  <si>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</si>
  <si>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</si>
  <si>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</si>
  <si>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</si>
  <si>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</si>
  <si>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</si>
  <si>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</si>
  <si>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</si>
  <si>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</si>
  <si>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</si>
  <si>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</si>
  <si>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</si>
  <si>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</si>
  <si>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</si>
  <si>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</si>
  <si>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</si>
  <si>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</si>
  <si>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</si>
  <si>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</si>
  <si>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</si>
  <si>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</si>
  <si>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</si>
  <si>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</si>
  <si>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</si>
  <si>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</si>
  <si>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</si>
  <si>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</si>
  <si>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</si>
  <si>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</si>
  <si>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</si>
  <si>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</si>
  <si>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</si>
  <si>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</si>
  <si>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</si>
  <si>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</si>
  <si>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</si>
  <si>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</si>
  <si>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</si>
  <si>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</si>
  <si>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</si>
  <si>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</si>
  <si>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</si>
  <si>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</si>
  <si>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</si>
  <si>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</si>
  <si>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</si>
  <si>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</si>
  <si>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</si>
  <si>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</si>
  <si>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</si>
  <si>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</si>
  <si>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</si>
  <si>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</si>
  <si>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</si>
  <si>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</si>
  <si>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</si>
  <si>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</si>
  <si>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</si>
  <si>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</si>
  <si>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</si>
  <si>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</si>
  <si>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</si>
  <si>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</si>
  <si>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</si>
  <si>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</si>
  <si>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</si>
  <si>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</si>
  <si>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</si>
  <si>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</si>
  <si>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</si>
  <si>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</si>
  <si>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</si>
  <si>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</si>
  <si>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</si>
  <si>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</si>
  <si>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</si>
  <si>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</si>
  <si>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</si>
  <si>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</si>
  <si>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</si>
  <si>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</si>
  <si>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</si>
  <si>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</si>
  <si>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</si>
  <si>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</si>
  <si>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</si>
  <si>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</si>
  <si>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</si>
  <si>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</si>
  <si>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</si>
  <si>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</si>
  <si>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</si>
  <si>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</si>
  <si>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</si>
  <si>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</si>
  <si>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</si>
  <si>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</si>
  <si>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</si>
  <si>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</si>
  <si>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</si>
  <si>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</si>
  <si>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</si>
  <si>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</si>
  <si>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</si>
  <si>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</si>
  <si>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</si>
  <si>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</si>
  <si>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</si>
  <si>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</si>
  <si>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</si>
  <si>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</si>
  <si>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</si>
  <si>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</si>
  <si>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</si>
  <si>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</si>
  <si>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</si>
  <si>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</si>
  <si>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</si>
  <si>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</si>
  <si>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</si>
  <si>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</si>
  <si>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</si>
  <si>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</si>
  <si>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</si>
  <si>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</si>
  <si>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</si>
  <si>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</si>
  <si>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</si>
  <si>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</si>
  <si>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</si>
  <si>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</si>
  <si>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</si>
  <si>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</si>
  <si>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</si>
  <si>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</si>
  <si>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</si>
  <si>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</si>
  <si>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</si>
  <si>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</si>
  <si>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</si>
  <si>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</si>
  <si>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</si>
  <si>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</si>
  <si>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</si>
  <si>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</si>
  <si>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</si>
  <si>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</si>
  <si>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</si>
  <si>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</si>
  <si>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</si>
  <si>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</si>
  <si>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</si>
  <si>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</si>
  <si>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</si>
  <si>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</si>
  <si>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</si>
  <si>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</si>
  <si>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</si>
  <si>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</si>
  <si>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</si>
  <si>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</si>
  <si>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</si>
  <si>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</si>
  <si>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</si>
  <si>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</si>
  <si>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</si>
  <si>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</si>
  <si>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</si>
  <si>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</si>
  <si>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</si>
  <si>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</si>
  <si>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</si>
  <si>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</si>
  <si>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</si>
  <si>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</si>
  <si>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</si>
  <si>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</si>
  <si>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</si>
  <si>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</si>
  <si>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</si>
  <si>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</si>
  <si>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</si>
  <si>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</si>
  <si>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</si>
  <si>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</si>
  <si>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</si>
  <si>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</si>
  <si>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</si>
  <si>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</si>
  <si>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</si>
  <si>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</si>
  <si>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</si>
  <si>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</si>
  <si>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</si>
  <si>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</si>
  <si>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</si>
  <si>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</si>
  <si>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</si>
  <si>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</si>
  <si>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</si>
  <si>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</si>
  <si>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</si>
  <si>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</si>
  <si>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</si>
  <si>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</si>
  <si>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</si>
  <si>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</si>
  <si>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</si>
  <si>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</si>
  <si>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</si>
  <si>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</si>
  <si>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</si>
  <si>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</si>
  <si>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</si>
  <si>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</si>
  <si>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</si>
  <si>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</si>
  <si>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</si>
  <si>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</si>
  <si>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</si>
  <si>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</si>
  <si>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</si>
  <si>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</si>
  <si>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</si>
  <si>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</si>
  <si>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</si>
  <si>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</si>
  <si>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</si>
  <si>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</si>
  <si>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</si>
  <si>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</si>
  <si>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</si>
  <si>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</si>
  <si>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</si>
  <si>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</si>
  <si>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</si>
  <si>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</si>
  <si>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</si>
  <si>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</si>
  <si>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</si>
  <si>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</si>
  <si>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</si>
  <si>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</si>
  <si>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</si>
  <si>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</si>
  <si>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</si>
  <si>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</si>
  <si>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</si>
  <si>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</si>
  <si>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</si>
  <si>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</si>
  <si>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</si>
  <si>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</si>
  <si>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</si>
  <si>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</si>
  <si>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</si>
  <si>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</si>
  <si>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</si>
  <si>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</si>
  <si>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</si>
  <si>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</si>
  <si>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</si>
  <si>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</si>
  <si>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</si>
  <si>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</si>
  <si>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</si>
  <si>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</si>
  <si>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</si>
  <si>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</si>
  <si>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</si>
  <si>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</si>
  <si>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</si>
  <si>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</si>
  <si>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</si>
  <si>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</si>
  <si>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</si>
  <si>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</si>
  <si>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</si>
  <si>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</si>
  <si>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</si>
  <si>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</si>
  <si>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</si>
  <si>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</si>
  <si>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</si>
  <si>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</si>
  <si>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</si>
  <si>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</si>
  <si>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</si>
  <si>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</si>
  <si>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</si>
  <si>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</si>
  <si>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</si>
  <si>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</si>
  <si>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</si>
  <si>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</si>
  <si>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</si>
  <si>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</si>
  <si>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</si>
  <si>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</si>
  <si>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</si>
  <si>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</si>
  <si>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</si>
  <si>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</si>
  <si>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</si>
  <si>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</si>
  <si>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</si>
  <si>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</si>
  <si>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</si>
  <si>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</si>
  <si>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</si>
  <si>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</si>
  <si>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</si>
  <si>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</si>
  <si>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</si>
  <si>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</si>
  <si>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</si>
  <si>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</si>
  <si>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</si>
  <si>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</si>
  <si>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</si>
  <si>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</si>
  <si>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</si>
  <si>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</si>
  <si>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</si>
  <si>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</si>
  <si>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</si>
  <si>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</si>
  <si>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</si>
  <si>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</si>
  <si>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</si>
  <si>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</si>
  <si>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</si>
  <si>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</si>
  <si>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</si>
  <si>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</si>
  <si>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</si>
  <si>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</si>
  <si>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</si>
  <si>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</si>
  <si>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</si>
  <si>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</si>
  <si>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</si>
  <si>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</si>
  <si>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</si>
  <si>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</si>
  <si>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</si>
  <si>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</si>
  <si>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</si>
  <si>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</si>
  <si>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</si>
  <si>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</si>
  <si>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</si>
  <si>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</si>
  <si>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</si>
  <si>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</si>
  <si>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</si>
  <si>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</si>
  <si>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</si>
  <si>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</si>
  <si>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</si>
  <si>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</si>
  <si>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</si>
  <si>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</si>
  <si>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</si>
  <si>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</si>
  <si>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</si>
  <si>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</si>
  <si>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</si>
  <si>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</si>
  <si>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</si>
  <si>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</si>
  <si>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</si>
  <si>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</si>
  <si>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</si>
  <si>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</si>
  <si>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</si>
  <si>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</si>
  <si>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</si>
  <si>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</si>
  <si>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</si>
  <si>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</si>
  <si>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</si>
  <si>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</si>
  <si>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</si>
  <si>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</si>
  <si>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</si>
  <si>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</si>
  <si>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</si>
  <si>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</si>
  <si>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</si>
  <si>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</si>
  <si>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</si>
  <si>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</si>
  <si>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</si>
  <si>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</si>
  <si>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</si>
  <si>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</si>
  <si>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</si>
  <si>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</si>
  <si>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</si>
  <si>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</si>
  <si>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</si>
  <si>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</si>
  <si>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</si>
  <si>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</si>
  <si>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</si>
  <si>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</si>
  <si>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</si>
  <si>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</si>
  <si>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</si>
  <si>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</si>
  <si>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</si>
  <si>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</si>
  <si>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</si>
  <si>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</si>
  <si>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</si>
  <si>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</si>
  <si>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</si>
  <si>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</si>
  <si>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</si>
  <si>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</si>
  <si>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</si>
  <si>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</si>
  <si>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</si>
  <si>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</si>
  <si>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</si>
  <si>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</si>
  <si>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</si>
  <si>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</si>
  <si>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</si>
  <si>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</si>
  <si>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</si>
  <si>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</si>
  <si>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</si>
  <si>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</si>
  <si>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</si>
  <si>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</si>
  <si>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</si>
  <si>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</si>
  <si>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</si>
  <si>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</si>
  <si>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</si>
  <si>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</si>
  <si>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</si>
  <si>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</si>
  <si>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</si>
  <si>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</si>
  <si>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</si>
  <si>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</si>
  <si>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</si>
  <si>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</si>
  <si>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</si>
  <si>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</si>
  <si>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</si>
  <si>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</si>
  <si>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</si>
  <si>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</si>
  <si>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</si>
  <si>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</si>
  <si>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</si>
  <si>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</si>
  <si>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</si>
  <si>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</si>
  <si>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</si>
  <si>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</si>
  <si>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</si>
  <si>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</si>
  <si>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</si>
  <si>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</si>
  <si>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</si>
  <si>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</si>
  <si>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</si>
  <si>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</si>
  <si>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</si>
  <si>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</si>
  <si>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</si>
  <si>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</si>
  <si>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</si>
  <si>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</si>
  <si>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</si>
  <si>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</si>
  <si>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</si>
  <si>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</si>
  <si>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</si>
  <si>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</si>
  <si>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</si>
  <si>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</si>
  <si>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</si>
  <si>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</si>
  <si>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</si>
  <si>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</si>
  <si>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</si>
  <si>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</si>
  <si>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</si>
  <si>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</si>
  <si>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</si>
  <si>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</si>
  <si>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</si>
  <si>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</si>
  <si>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</si>
  <si>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</si>
  <si>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</si>
  <si>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</si>
  <si>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</si>
  <si>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</si>
  <si>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</si>
  <si>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</si>
  <si>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</si>
  <si>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</si>
  <si>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</si>
  <si>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</si>
  <si>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</si>
  <si>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</si>
  <si>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</si>
  <si>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</si>
  <si>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</si>
  <si>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</si>
  <si>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</si>
  <si>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</si>
  <si>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</si>
  <si>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</si>
  <si>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</si>
  <si>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</si>
  <si>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</si>
  <si>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</si>
  <si>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</si>
  <si>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</si>
  <si>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</si>
  <si>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</si>
  <si>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</si>
  <si>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</si>
  <si>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</si>
  <si>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</si>
  <si>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</si>
  <si>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</si>
  <si>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</si>
  <si>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</si>
  <si>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</si>
  <si>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</si>
  <si>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</si>
  <si>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</si>
  <si>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</si>
  <si>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</si>
  <si>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</si>
  <si>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</si>
  <si>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</si>
  <si>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</si>
  <si>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</si>
  <si>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</si>
  <si>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</si>
  <si>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</si>
  <si>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</si>
  <si>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</si>
  <si>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</si>
  <si>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</si>
  <si>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</si>
  <si>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</si>
  <si>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</si>
  <si>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</si>
  <si>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</si>
  <si>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</si>
  <si>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</si>
  <si>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</si>
  <si>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</si>
  <si>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</si>
  <si>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</si>
  <si>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</si>
  <si>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</si>
  <si>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</si>
  <si>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</si>
  <si>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</si>
  <si>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</si>
  <si>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</si>
  <si>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</si>
  <si>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</si>
  <si>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</si>
  <si>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</si>
  <si>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</si>
  <si>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</si>
  <si>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</si>
  <si>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</si>
  <si>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</si>
  <si>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</si>
  <si>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</si>
  <si>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</si>
  <si>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</si>
  <si>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</si>
  <si>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</si>
  <si>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</si>
  <si>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</si>
  <si>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</si>
  <si>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</si>
  <si>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</si>
  <si>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</si>
  <si>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</si>
  <si>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</si>
  <si>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</si>
  <si>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</si>
  <si>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</si>
  <si>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</si>
  <si>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</si>
  <si>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</si>
  <si>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</si>
  <si>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</si>
  <si>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</si>
  <si>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</si>
  <si>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</si>
  <si>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</si>
  <si>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</si>
  <si>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</si>
  <si>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</si>
  <si>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</si>
  <si>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</si>
  <si>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</si>
  <si>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</si>
  <si>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</si>
  <si>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</si>
  <si>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</si>
  <si>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</si>
  <si>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</si>
  <si>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</si>
  <si>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</si>
  <si>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</si>
  <si>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</si>
  <si>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</si>
  <si>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</si>
  <si>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</si>
  <si>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</si>
  <si>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</si>
  <si>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</si>
  <si>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</si>
  <si>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</si>
  <si>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</si>
  <si>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</si>
  <si>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</si>
  <si>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</si>
  <si>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</si>
  <si>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</si>
  <si>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</si>
  <si>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</si>
  <si>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</si>
  <si>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</si>
  <si>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</si>
  <si>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</si>
  <si>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</si>
  <si>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</si>
  <si>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</si>
  <si>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</si>
  <si>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</si>
  <si>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</si>
  <si>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</si>
  <si>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</si>
  <si>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</si>
  <si>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</si>
  <si>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</si>
  <si>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</si>
  <si>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</si>
  <si>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</si>
  <si>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</si>
  <si>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</si>
  <si>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</si>
  <si>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</si>
  <si>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</si>
  <si>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</si>
  <si>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</si>
  <si>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</si>
  <si>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</si>
  <si>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</si>
  <si>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</si>
  <si>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</si>
  <si>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</si>
  <si>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</si>
  <si>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</si>
  <si>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</si>
  <si>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</si>
  <si>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</si>
  <si>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</si>
  <si>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</si>
  <si>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</si>
  <si>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</si>
  <si>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</si>
  <si>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</si>
  <si>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</si>
  <si>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</si>
  <si>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</si>
  <si>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</si>
  <si>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</si>
  <si>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</si>
  <si>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</si>
  <si>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</si>
  <si>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</si>
  <si>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</si>
  <si>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</si>
  <si>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</si>
  <si>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</si>
  <si>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</si>
  <si>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</si>
  <si>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</si>
  <si>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</si>
  <si>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</si>
  <si>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</si>
  <si>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</si>
  <si>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</si>
  <si>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</si>
  <si>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</si>
  <si>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</si>
  <si>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</si>
  <si>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</si>
  <si>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</si>
  <si>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</si>
  <si>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</si>
  <si>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</si>
  <si>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</si>
  <si>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</si>
  <si>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</si>
  <si>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</si>
  <si>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</si>
  <si>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</si>
  <si>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</si>
  <si>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</si>
  <si>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</si>
  <si>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</si>
  <si>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</si>
  <si>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</si>
  <si>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</si>
  <si>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</si>
  <si>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</si>
  <si>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</si>
  <si>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</si>
  <si>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</si>
  <si>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</si>
  <si>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</si>
  <si>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</si>
  <si>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</si>
  <si>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</si>
  <si>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</si>
  <si>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</si>
  <si>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</si>
  <si>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</si>
  <si>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</si>
  <si>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</si>
  <si>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</si>
  <si>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</si>
  <si>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</si>
  <si>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</si>
  <si>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</si>
  <si>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</si>
  <si>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</si>
  <si>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</si>
  <si>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</si>
  <si>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</si>
  <si>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</si>
  <si>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</si>
  <si>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</si>
  <si>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</si>
  <si>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</si>
  <si>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</si>
  <si>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</si>
  <si>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</si>
  <si>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</si>
  <si>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</si>
  <si>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</si>
  <si>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</si>
  <si>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</si>
  <si>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</si>
  <si>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</si>
  <si>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</si>
  <si>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</si>
  <si>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</si>
  <si>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</si>
  <si>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</si>
  <si>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</si>
  <si>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</si>
  <si>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</si>
  <si>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</si>
  <si>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</si>
  <si>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</si>
  <si>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</si>
  <si>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</si>
  <si>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</si>
  <si>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</si>
  <si>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</si>
  <si>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</si>
  <si>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</si>
  <si>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</si>
  <si>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</si>
  <si>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</si>
  <si>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</si>
  <si>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</si>
  <si>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</si>
  <si>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</si>
  <si>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</si>
  <si>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</si>
  <si>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</si>
  <si>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</si>
  <si>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</si>
  <si>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</si>
  <si>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</si>
  <si>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</si>
  <si>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</si>
  <si>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</si>
  <si>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</si>
  <si>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</si>
  <si>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</si>
  <si>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</si>
  <si>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</si>
  <si>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</si>
  <si>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</si>
  <si>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</si>
  <si>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</si>
  <si>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</si>
  <si>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</si>
  <si>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</si>
  <si>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</si>
  <si>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</si>
  <si>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</si>
  <si>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</si>
  <si>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</si>
  <si>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</si>
  <si>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</si>
  <si>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</si>
  <si>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</si>
  <si>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</si>
  <si>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</si>
  <si>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</si>
  <si>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</si>
  <si>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</si>
  <si>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</si>
  <si>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</si>
  <si>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</si>
  <si>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</si>
  <si>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</si>
  <si>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</si>
  <si>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</si>
  <si>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</si>
  <si>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</si>
  <si>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</si>
  <si>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</si>
  <si>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</si>
  <si>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</si>
  <si>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</si>
  <si>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</si>
  <si>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</si>
  <si>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</si>
  <si>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</si>
  <si>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</si>
  <si>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</si>
  <si>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</si>
  <si>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</si>
  <si>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</si>
  <si>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</si>
  <si>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</si>
  <si>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</si>
  <si>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</si>
  <si>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</si>
  <si>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</si>
  <si>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</si>
  <si>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</si>
  <si>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</si>
  <si>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</si>
  <si>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</si>
  <si>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</si>
  <si>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</si>
  <si>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</si>
  <si>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</si>
  <si>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</si>
  <si>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</si>
  <si>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</si>
  <si>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</si>
  <si>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</si>
  <si>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</si>
  <si>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</si>
  <si>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</si>
  <si>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</si>
  <si>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</si>
  <si>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</si>
  <si>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</si>
  <si>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</si>
  <si>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</si>
  <si>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</si>
  <si>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</si>
  <si>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</si>
  <si>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</si>
  <si>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</si>
  <si>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</si>
  <si>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</si>
  <si>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</si>
  <si>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</si>
  <si>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</si>
  <si>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</si>
  <si>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</si>
  <si>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</si>
  <si>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</si>
  <si>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</si>
  <si>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</si>
  <si>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</si>
  <si>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</si>
  <si>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</si>
  <si>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</si>
  <si>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</si>
  <si>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</si>
  <si>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</si>
  <si>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</si>
  <si>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</si>
  <si>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</si>
  <si>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</si>
  <si>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</si>
  <si>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</si>
  <si>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</si>
  <si>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</si>
  <si>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</si>
  <si>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</si>
  <si>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</si>
  <si>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</si>
  <si>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</si>
  <si>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</si>
  <si>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</si>
  <si>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</si>
  <si>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</si>
  <si>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</si>
  <si>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</si>
  <si>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</si>
  <si>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</si>
  <si>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</si>
  <si>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</si>
  <si>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</si>
  <si>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</si>
  <si>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</si>
  <si>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</si>
  <si>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</si>
  <si>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</si>
  <si>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</si>
  <si>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</si>
  <si>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</si>
  <si>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</si>
  <si>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</si>
  <si>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</si>
  <si>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</si>
  <si>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</si>
  <si>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</si>
  <si>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</si>
  <si>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</si>
  <si>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</si>
  <si>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</si>
  <si>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</si>
  <si>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</si>
  <si>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</si>
  <si>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</si>
  <si>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</si>
  <si>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</si>
  <si>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</si>
  <si>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</si>
  <si>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</si>
  <si>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</si>
  <si>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</si>
  <si>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</si>
  <si>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</si>
  <si>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</si>
  <si>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</si>
  <si>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</si>
  <si>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</si>
  <si>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</si>
  <si>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</si>
  <si>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</si>
  <si>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</si>
  <si>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</si>
  <si>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</si>
  <si>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</si>
  <si>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</si>
  <si>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</si>
  <si>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</si>
  <si>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</si>
  <si>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</si>
  <si>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</si>
  <si>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</si>
  <si>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</si>
  <si>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</si>
  <si>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</si>
  <si>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</si>
  <si>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</si>
  <si>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</si>
  <si>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</si>
  <si>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</si>
  <si>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</si>
  <si>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</si>
  <si>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</si>
  <si>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</si>
  <si>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</si>
  <si>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</si>
  <si>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</si>
  <si>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</si>
  <si>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</si>
  <si>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</si>
  <si>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</si>
  <si>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</si>
  <si>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</si>
  <si>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</si>
  <si>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</si>
  <si>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</si>
  <si>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</si>
  <si>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</si>
  <si>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</si>
  <si>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</si>
  <si>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</si>
  <si>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</si>
  <si>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</si>
  <si>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</si>
  <si>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</si>
  <si>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</si>
  <si>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</si>
  <si>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</si>
  <si>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</si>
  <si>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</si>
  <si>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</si>
  <si>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</si>
  <si>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</si>
  <si>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</si>
  <si>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</si>
  <si>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</si>
  <si>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</si>
  <si>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</si>
  <si>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</si>
  <si>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</si>
  <si>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</si>
  <si>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</si>
  <si>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</si>
  <si>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</si>
  <si>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</si>
  <si>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</si>
  <si>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</si>
  <si>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</si>
  <si>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</si>
  <si>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</si>
  <si>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</si>
  <si>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</si>
  <si>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</si>
  <si>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</si>
  <si>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</si>
  <si>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</si>
  <si>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</si>
  <si>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</si>
  <si>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</si>
  <si>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</si>
  <si>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</si>
  <si>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</si>
  <si>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</si>
  <si>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</si>
  <si>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</si>
  <si>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</si>
  <si>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</si>
  <si>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</si>
  <si>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</si>
  <si>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</si>
  <si>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</si>
  <si>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</si>
  <si>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</si>
  <si>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</si>
  <si>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</si>
  <si>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</si>
  <si>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</si>
  <si>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</si>
  <si>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</si>
  <si>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</si>
  <si>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</si>
  <si>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</si>
  <si>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</si>
  <si>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</si>
  <si>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</si>
  <si>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</si>
  <si>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</si>
  <si>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</si>
  <si>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</si>
  <si>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</si>
  <si>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</si>
  <si>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</si>
  <si>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</si>
  <si>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</si>
  <si>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</si>
  <si>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</si>
  <si>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</si>
  <si>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</si>
  <si>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</si>
  <si>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</si>
  <si>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</si>
  <si>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</si>
  <si>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</si>
  <si>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</si>
  <si>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</si>
  <si>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</si>
  <si>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</si>
  <si>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</si>
  <si>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</si>
  <si>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</si>
  <si>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</si>
  <si>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</si>
  <si>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</si>
  <si>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</si>
  <si>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</si>
  <si>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</si>
  <si>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</si>
  <si>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</si>
  <si>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</si>
  <si>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</si>
  <si>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</si>
  <si>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</si>
  <si>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</si>
  <si>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</si>
  <si>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</si>
  <si>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</si>
  <si>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</si>
  <si>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</si>
  <si>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</si>
  <si>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</si>
  <si>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</si>
  <si>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</si>
  <si>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</si>
  <si>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</si>
  <si>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</si>
  <si>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</si>
  <si>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</si>
  <si>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</si>
  <si>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</si>
  <si>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</si>
  <si>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</si>
  <si>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</si>
  <si>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</si>
  <si>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</si>
  <si>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</si>
  <si>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</si>
  <si>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</si>
  <si>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</si>
  <si>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</si>
  <si>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</si>
  <si>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</si>
  <si>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</si>
  <si>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</si>
  <si>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</si>
  <si>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</si>
  <si>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</si>
  <si>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</si>
  <si>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</si>
  <si>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</si>
  <si>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</si>
  <si>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</si>
  <si>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</si>
  <si>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</si>
  <si>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</si>
  <si>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</si>
  <si>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</si>
  <si>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</si>
  <si>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</si>
  <si>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</si>
  <si>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</si>
  <si>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</si>
  <si>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</si>
  <si>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</si>
  <si>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</si>
  <si>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</si>
  <si>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</si>
  <si>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</si>
  <si>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</si>
  <si>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</si>
  <si>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</si>
  <si>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</si>
  <si>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</si>
  <si>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</si>
  <si>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</si>
  <si>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</si>
  <si>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</si>
  <si>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</si>
  <si>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</si>
  <si>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</si>
  <si>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</si>
  <si>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</si>
  <si>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</si>
  <si>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</si>
  <si>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</si>
  <si>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</si>
  <si>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</si>
  <si>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</si>
  <si>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</si>
  <si>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</si>
  <si>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</si>
  <si>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</si>
  <si>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</si>
  <si>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</si>
  <si>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</si>
  <si>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</si>
  <si>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</si>
  <si>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</si>
  <si>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</si>
  <si>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</si>
  <si>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</si>
  <si>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</si>
  <si>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</si>
  <si>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</si>
  <si>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</si>
  <si>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</si>
  <si>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</si>
  <si>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</si>
  <si>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</si>
  <si>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</si>
  <si>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</si>
  <si>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</si>
  <si>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</si>
  <si>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</si>
  <si>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</si>
  <si>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</si>
  <si>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</si>
  <si>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</si>
  <si>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</si>
  <si>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</si>
  <si>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</si>
  <si>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</si>
  <si>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</si>
  <si>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</si>
  <si>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</si>
  <si>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</si>
  <si>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</si>
  <si>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</si>
  <si>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</si>
  <si>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</si>
  <si>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</si>
  <si>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</si>
  <si>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</si>
  <si>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</si>
  <si>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</si>
  <si>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</si>
  <si>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</si>
  <si>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</si>
  <si>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</si>
  <si>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</si>
  <si>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</si>
  <si>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</si>
  <si>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</si>
  <si>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</si>
  <si>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</si>
  <si>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</si>
  <si>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</si>
  <si>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</si>
  <si>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</si>
  <si>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</si>
  <si>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</si>
  <si>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</si>
  <si>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</si>
  <si>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</si>
  <si>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</si>
  <si>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</si>
  <si>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</si>
  <si>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</si>
  <si>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</si>
  <si>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</si>
  <si>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</si>
  <si>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</si>
  <si>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</si>
  <si>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</si>
  <si>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</si>
  <si>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</si>
  <si>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</si>
  <si>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</si>
  <si>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</si>
  <si>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</si>
  <si>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</si>
  <si>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</si>
  <si>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</si>
  <si>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</si>
  <si>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</si>
  <si>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</si>
  <si>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</si>
  <si>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</si>
  <si>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</si>
  <si>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</si>
  <si>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</si>
  <si>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</si>
  <si>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</si>
  <si>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</si>
  <si>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</si>
  <si>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</si>
  <si>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</si>
  <si>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</si>
  <si>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</si>
  <si>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</si>
  <si>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</si>
  <si>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</si>
  <si>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</si>
  <si>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</si>
  <si>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</si>
  <si>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</si>
  <si>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</si>
  <si>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</si>
  <si>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</si>
  <si>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</si>
  <si>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</si>
  <si>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</si>
  <si>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</si>
  <si>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</si>
  <si>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</si>
  <si>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</si>
  <si>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</si>
  <si>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</si>
  <si>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</si>
  <si>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</si>
  <si>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</si>
  <si>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</si>
  <si>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</si>
  <si>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</si>
  <si>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</si>
  <si>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</si>
  <si>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</si>
  <si>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</si>
  <si>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</si>
  <si>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</si>
  <si>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</si>
  <si>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</si>
  <si>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</si>
  <si>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</si>
  <si>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</si>
  <si>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</si>
  <si>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</si>
  <si>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</si>
  <si>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</si>
  <si>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</si>
  <si>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</si>
  <si>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</si>
  <si>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</si>
  <si>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</si>
  <si>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</si>
  <si>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</si>
  <si>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</si>
  <si>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</si>
  <si>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</si>
  <si>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</si>
  <si>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</si>
  <si>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</si>
  <si>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</si>
  <si>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</si>
  <si>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</si>
  <si>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</si>
  <si>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</si>
  <si>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</si>
  <si>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</si>
  <si>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</si>
  <si>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</si>
  <si>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</si>
  <si>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</si>
  <si>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</si>
  <si>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</si>
  <si>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</si>
  <si>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</si>
  <si>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</si>
  <si>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</si>
  <si>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</si>
  <si>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</si>
  <si>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</si>
  <si>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</si>
  <si>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</si>
  <si>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</si>
  <si>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</si>
  <si>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</si>
  <si>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</si>
  <si>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</si>
  <si>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</si>
  <si>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</si>
  <si>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</si>
  <si>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</si>
  <si>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</si>
  <si>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</si>
  <si>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</si>
  <si>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</si>
  <si>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</si>
  <si>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</si>
  <si>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</si>
  <si>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</si>
  <si>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</si>
  <si>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</si>
  <si>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</si>
  <si>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</si>
  <si>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</si>
  <si>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</si>
  <si>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</si>
  <si>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</si>
  <si>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</si>
  <si>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</si>
  <si>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</si>
  <si>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</si>
  <si>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</si>
  <si>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</si>
  <si>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</si>
  <si>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</si>
  <si>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</si>
  <si>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</si>
  <si>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</si>
  <si>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</si>
  <si>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</si>
  <si>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</si>
  <si>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</si>
  <si>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</si>
  <si>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</si>
  <si>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</si>
  <si>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</si>
  <si>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</si>
  <si>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</si>
  <si>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</si>
  <si>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</si>
  <si>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</si>
  <si>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</si>
  <si>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</si>
  <si>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</si>
  <si>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</si>
  <si>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</si>
  <si>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</si>
  <si>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</si>
  <si>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</si>
  <si>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</si>
  <si>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</si>
  <si>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</si>
  <si>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</si>
  <si>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</si>
  <si>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</si>
  <si>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</si>
  <si>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</si>
  <si>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</si>
  <si>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</si>
  <si>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</si>
  <si>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</si>
  <si>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</si>
  <si>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</si>
  <si>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</si>
  <si>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</si>
  <si>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</si>
  <si>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</si>
  <si>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</si>
  <si>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</si>
  <si>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</si>
  <si>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</si>
  <si>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</si>
  <si>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</si>
  <si>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</si>
  <si>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</si>
  <si>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</si>
  <si>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</si>
  <si>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</si>
  <si>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</si>
  <si>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</si>
  <si>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</si>
  <si>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</si>
  <si>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</si>
  <si>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</si>
  <si>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</si>
  <si>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</si>
  <si>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</si>
  <si>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</si>
  <si>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</si>
  <si>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</si>
  <si>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</si>
  <si>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</si>
  <si>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</si>
  <si>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</si>
  <si>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</si>
  <si>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</si>
  <si>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</si>
  <si>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</si>
  <si>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</si>
  <si>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</si>
  <si>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</si>
  <si>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</si>
  <si>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</si>
  <si>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</si>
  <si>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</si>
  <si>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</si>
  <si>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</si>
  <si>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</si>
  <si>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</si>
  <si>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</si>
  <si>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</si>
  <si>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</si>
  <si>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</si>
  <si>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</si>
  <si>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</si>
  <si>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</si>
  <si>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</si>
  <si>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</si>
  <si>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</si>
  <si>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</si>
  <si>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</si>
  <si>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</si>
  <si>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</si>
  <si>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</si>
  <si>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</si>
  <si>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</si>
  <si>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</si>
  <si>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</si>
  <si>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</si>
  <si>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</si>
  <si>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</si>
  <si>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</si>
  <si>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</si>
  <si>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</si>
  <si>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</si>
  <si>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</si>
  <si>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</si>
  <si>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</si>
  <si>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</si>
  <si>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</si>
  <si>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</si>
  <si>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</si>
  <si>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</si>
  <si>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</si>
  <si>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</si>
  <si>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</si>
  <si>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</si>
  <si>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</si>
  <si>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</si>
  <si>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</si>
  <si>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</si>
  <si>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</si>
  <si>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</si>
  <si>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</si>
  <si>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</si>
  <si>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</si>
  <si>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</si>
  <si>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</si>
  <si>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</si>
  <si>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</si>
  <si>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</si>
  <si>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</si>
  <si>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</si>
  <si>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</si>
  <si>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</si>
  <si>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</si>
  <si>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</si>
  <si>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</si>
  <si>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</si>
  <si>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</si>
  <si>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</si>
  <si>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</si>
  <si>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</si>
  <si>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</si>
  <si>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</si>
  <si>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</si>
  <si>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</si>
  <si>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</si>
  <si>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</si>
  <si>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</si>
  <si>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</si>
  <si>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</si>
  <si>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</si>
  <si>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</si>
  <si>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</si>
  <si>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</si>
  <si>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</si>
  <si>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</si>
  <si>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</si>
  <si>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</si>
  <si>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</si>
  <si>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</si>
  <si>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</si>
  <si>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</si>
  <si>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</si>
  <si>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</si>
  <si>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</si>
  <si>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</si>
  <si>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</si>
  <si>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</si>
  <si>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</si>
  <si>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</si>
  <si>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</si>
  <si>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</si>
  <si>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</si>
  <si>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</si>
  <si>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</si>
  <si>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</si>
  <si>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</si>
  <si>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</si>
  <si>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</si>
  <si>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</si>
  <si>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</si>
  <si>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</si>
  <si>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</si>
  <si>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</si>
  <si>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</si>
  <si>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</si>
  <si>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</si>
  <si>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</si>
  <si>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</si>
  <si>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</si>
  <si>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</si>
  <si>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</si>
  <si>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</si>
  <si>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</si>
  <si>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</si>
  <si>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</si>
  <si>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</si>
  <si>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</si>
  <si>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</si>
  <si>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</si>
  <si>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</si>
  <si>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</si>
  <si>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</si>
  <si>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</si>
  <si>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</si>
  <si>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</si>
  <si>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</si>
  <si>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</si>
  <si>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</si>
  <si>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</si>
  <si>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</si>
  <si>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</si>
  <si>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</si>
  <si>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</si>
  <si>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</si>
  <si>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</si>
  <si>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</si>
  <si>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</si>
  <si>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</si>
  <si>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</si>
  <si>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</si>
  <si>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</si>
  <si>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</si>
  <si>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</si>
  <si>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</si>
  <si>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</si>
  <si>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</si>
  <si>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</si>
  <si>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</si>
  <si>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</si>
  <si>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</si>
  <si>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</si>
  <si>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</si>
  <si>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</si>
  <si>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</si>
  <si>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</si>
  <si>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</si>
  <si>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</si>
  <si>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</si>
  <si>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</si>
  <si>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</si>
  <si>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</si>
  <si>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</si>
  <si>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</si>
  <si>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</si>
  <si>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</si>
  <si>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</si>
  <si>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</si>
  <si>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</si>
  <si>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</si>
  <si>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</si>
  <si>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</si>
  <si>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</si>
  <si>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</si>
  <si>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</si>
  <si>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</si>
  <si>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</si>
  <si>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</si>
  <si>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</si>
  <si>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</si>
  <si>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</si>
  <si>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</si>
  <si>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</si>
  <si>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</si>
  <si>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</si>
  <si>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</si>
  <si>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</si>
  <si>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</si>
  <si>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</si>
  <si>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</si>
  <si>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</si>
  <si>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</si>
  <si>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</si>
  <si>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</si>
  <si>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</si>
  <si>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</si>
  <si>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</si>
  <si>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</si>
  <si>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</si>
  <si>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</si>
  <si>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</si>
  <si>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</si>
  <si>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</si>
  <si>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</si>
  <si>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</si>
  <si>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</si>
  <si>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</si>
  <si>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</si>
  <si>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</si>
  <si>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</si>
  <si>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</si>
  <si>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</si>
  <si>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</si>
  <si>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</si>
  <si>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</si>
  <si>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</si>
  <si>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</si>
  <si>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</si>
  <si>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</si>
  <si>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</si>
  <si>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</si>
  <si>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</si>
  <si>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</si>
  <si>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</si>
  <si>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</si>
  <si>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</si>
  <si>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</si>
  <si>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</si>
  <si>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</si>
  <si>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</si>
  <si>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</si>
  <si>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</si>
  <si>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</si>
  <si>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</si>
  <si>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</si>
  <si>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</si>
  <si>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</si>
  <si>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</si>
  <si>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</si>
  <si>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</si>
  <si>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</si>
  <si>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</si>
  <si>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</si>
  <si>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</si>
  <si>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</si>
  <si>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</si>
  <si>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</si>
  <si>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</si>
  <si>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</si>
  <si>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</si>
  <si>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</si>
  <si>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</si>
  <si>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</si>
  <si>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</si>
  <si>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</si>
  <si>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</si>
  <si>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</si>
  <si>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</si>
  <si>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</si>
  <si>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</si>
  <si>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</si>
  <si>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</si>
  <si>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</si>
  <si>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</si>
  <si>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</si>
  <si>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</si>
  <si>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</si>
  <si>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</si>
  <si>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</si>
  <si>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</si>
  <si>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</si>
  <si>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</si>
  <si>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</si>
  <si>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</si>
  <si>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</si>
  <si>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</si>
  <si>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</si>
  <si>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</si>
  <si>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</si>
  <si>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</si>
  <si>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</si>
  <si>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</si>
  <si>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</si>
  <si>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</si>
  <si>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</si>
  <si>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</si>
  <si>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</si>
  <si>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</si>
  <si>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</si>
  <si>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</si>
  <si>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</si>
  <si>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</si>
  <si>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</si>
  <si>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</si>
  <si>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</si>
  <si>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</si>
  <si>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</si>
  <si>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</si>
  <si>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</si>
  <si>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</si>
  <si>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</si>
  <si>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</si>
  <si>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</si>
  <si>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</si>
  <si>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</si>
  <si>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</si>
  <si>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</si>
  <si>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</si>
  <si>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</si>
  <si>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</si>
  <si>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</si>
  <si>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</si>
  <si>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</si>
  <si>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</si>
  <si>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</si>
  <si>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</si>
  <si>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</si>
  <si>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</si>
  <si>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</si>
  <si>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</si>
  <si>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</si>
  <si>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</si>
  <si>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</si>
  <si>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</si>
  <si>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</si>
  <si>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</si>
  <si>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</si>
  <si>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</si>
  <si>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</si>
  <si>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</si>
  <si>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</si>
  <si>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</si>
  <si>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</si>
  <si>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</si>
  <si>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</si>
  <si>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</si>
  <si>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</si>
  <si>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</si>
  <si>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</si>
  <si>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</si>
  <si>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</si>
  <si>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</si>
  <si>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</si>
  <si>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</si>
  <si>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</si>
  <si>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</si>
  <si>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</si>
  <si>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</si>
  <si>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</si>
  <si>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</si>
  <si>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</si>
  <si>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</si>
  <si>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</si>
  <si>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</si>
  <si>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</si>
  <si>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</si>
  <si>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</si>
  <si>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</si>
  <si>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</si>
  <si>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</si>
  <si>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</si>
  <si>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</si>
  <si>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</si>
  <si>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</si>
  <si>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</si>
  <si>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</si>
  <si>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</si>
  <si>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</si>
  <si>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</si>
  <si>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</si>
  <si>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</si>
  <si>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</si>
  <si>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</si>
  <si>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</si>
  <si>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</si>
  <si>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</si>
  <si>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</si>
  <si>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</si>
  <si>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</si>
  <si>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</si>
  <si>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</si>
  <si>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</si>
  <si>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</si>
  <si>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</si>
  <si>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</si>
  <si>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</si>
  <si>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</si>
  <si>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</si>
  <si>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</si>
  <si>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</si>
  <si>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</si>
  <si>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</si>
  <si>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</si>
  <si>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</si>
  <si>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</si>
  <si>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</si>
  <si>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</si>
  <si>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</si>
  <si>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</si>
  <si>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</si>
  <si>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</si>
  <si>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</si>
  <si>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</si>
  <si>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</si>
  <si>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</si>
  <si>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</si>
  <si>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</si>
  <si>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</si>
  <si>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</si>
  <si>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</si>
  <si>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</si>
  <si>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</si>
  <si>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</si>
  <si>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</si>
  <si>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</si>
  <si>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</si>
  <si>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</si>
  <si>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</si>
  <si>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</si>
  <si>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</si>
  <si>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</si>
  <si>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</si>
  <si>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</si>
  <si>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</si>
  <si>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</si>
  <si>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</si>
  <si>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</si>
  <si>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</si>
  <si>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</si>
  <si>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</si>
  <si>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</si>
  <si>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</si>
  <si>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</si>
  <si>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</si>
  <si>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</si>
  <si>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</si>
  <si>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</si>
  <si>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</si>
  <si>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</si>
  <si>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</si>
  <si>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</si>
  <si>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</si>
  <si>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</si>
  <si>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</si>
  <si>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</si>
  <si>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</si>
  <si>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</si>
  <si>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</si>
  <si>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</si>
  <si>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</si>
  <si>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</si>
  <si>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</si>
  <si>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</si>
  <si>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</si>
  <si>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</si>
  <si>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</si>
  <si>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</si>
  <si>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</si>
  <si>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</si>
  <si>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</si>
  <si>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</si>
  <si>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</si>
  <si>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</si>
  <si>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</si>
  <si>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</si>
  <si>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</si>
  <si>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</si>
  <si>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</si>
  <si>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</si>
  <si>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</si>
  <si>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</si>
  <si>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</si>
  <si>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</si>
  <si>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</si>
  <si>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</si>
  <si>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</si>
  <si>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</si>
  <si>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</si>
  <si>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</si>
  <si>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</si>
  <si>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</si>
  <si>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</si>
  <si>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</si>
  <si>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</si>
  <si>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</si>
  <si>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</si>
  <si>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</si>
  <si>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</si>
  <si>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</si>
  <si>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</si>
  <si>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</si>
  <si>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</si>
  <si>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</si>
  <si>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</si>
  <si>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</si>
  <si>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</si>
  <si>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</si>
  <si>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</si>
  <si>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</si>
  <si>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</si>
  <si>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</si>
  <si>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</si>
  <si>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</si>
  <si>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</si>
  <si>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</si>
  <si>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</si>
  <si>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</si>
  <si>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</si>
  <si>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</si>
  <si>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</si>
  <si>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</si>
  <si>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</si>
  <si>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</si>
  <si>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</si>
  <si>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</si>
  <si>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</si>
  <si>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</si>
  <si>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</si>
  <si>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</si>
  <si>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</si>
  <si>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</si>
  <si>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</si>
  <si>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</si>
  <si>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</si>
  <si>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</si>
  <si>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</si>
  <si>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</si>
  <si>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</si>
  <si>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</si>
  <si>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</si>
  <si>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</si>
  <si>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</si>
  <si>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</si>
  <si>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</si>
  <si>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</si>
  <si>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</si>
  <si>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</si>
  <si>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</si>
  <si>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</si>
  <si>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</si>
  <si>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</si>
  <si>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</si>
  <si>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</si>
  <si>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</si>
  <si>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</si>
  <si>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</si>
  <si>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</si>
  <si>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</si>
  <si>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</si>
  <si>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</si>
  <si>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</si>
  <si>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</si>
  <si>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</si>
  <si>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</si>
  <si>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</si>
  <si>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</si>
  <si>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</si>
  <si>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</si>
  <si>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</si>
  <si>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</si>
  <si>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</si>
  <si>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</si>
  <si>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</si>
  <si>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</si>
  <si>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</si>
  <si>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</si>
  <si>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</si>
  <si>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</si>
  <si>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</si>
  <si>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</si>
  <si>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</si>
  <si>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</si>
  <si>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</si>
  <si>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</si>
  <si>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</si>
  <si>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</si>
  <si>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</si>
  <si>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</si>
  <si>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</si>
  <si>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</si>
  <si>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</si>
  <si>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</si>
  <si>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</si>
  <si>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</si>
  <si>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</si>
  <si>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</si>
  <si>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</si>
  <si>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</si>
  <si>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</si>
  <si>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</si>
  <si>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</si>
  <si>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</si>
  <si>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</si>
  <si>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</si>
  <si>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</si>
  <si>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</si>
  <si>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</si>
  <si>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</si>
  <si>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</si>
  <si>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</si>
  <si>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</si>
  <si>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</si>
  <si>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</si>
  <si>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</si>
  <si>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</si>
  <si>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</si>
  <si>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</si>
  <si>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</si>
  <si>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</si>
  <si>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</si>
  <si>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</si>
  <si>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</si>
  <si>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</si>
  <si>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</si>
  <si>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</si>
  <si>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</si>
  <si>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</si>
  <si>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</si>
  <si>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</si>
  <si>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</si>
  <si>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</si>
  <si>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</si>
  <si>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</si>
  <si>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</si>
  <si>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</si>
  <si>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</si>
  <si>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</si>
  <si>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</si>
  <si>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</si>
  <si>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</si>
  <si>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</si>
  <si>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</si>
  <si>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</si>
  <si>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</si>
  <si>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</si>
  <si>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</si>
  <si>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</si>
  <si>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</si>
  <si>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</si>
  <si>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</si>
  <si>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</si>
  <si>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</si>
  <si>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</si>
  <si>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</si>
  <si>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</si>
  <si>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</si>
  <si>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</si>
  <si>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</si>
  <si>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</si>
  <si>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</si>
  <si>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</si>
  <si>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</si>
  <si>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</si>
  <si>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</si>
  <si>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</si>
  <si>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</si>
  <si>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</si>
  <si>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</si>
  <si>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</si>
  <si>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</si>
  <si>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</si>
  <si>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</si>
  <si>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</si>
  <si>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</si>
  <si>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</si>
  <si>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</si>
  <si>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</si>
  <si>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</si>
  <si>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</si>
  <si>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</si>
  <si>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</si>
  <si>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</si>
  <si>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</si>
  <si>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</si>
  <si>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</si>
  <si>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</si>
  <si>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</si>
  <si>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</si>
  <si>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</si>
  <si>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</si>
  <si>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</si>
  <si>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</si>
  <si>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</si>
  <si>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</si>
  <si>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</si>
  <si>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</si>
  <si>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</si>
  <si>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</si>
  <si>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</si>
  <si>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</si>
  <si>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</si>
  <si>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</si>
  <si>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</si>
  <si>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</si>
  <si>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</si>
  <si>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</si>
  <si>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</si>
  <si>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</si>
  <si>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</si>
  <si>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</si>
  <si>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</si>
  <si>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</si>
  <si>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</si>
  <si>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</si>
  <si>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</si>
  <si>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</si>
  <si>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</si>
  <si>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</si>
  <si>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</si>
  <si>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</si>
  <si>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</si>
  <si>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</si>
  <si>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</si>
  <si>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</si>
  <si>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</si>
  <si>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</si>
  <si>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</si>
  <si>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</si>
  <si>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</si>
  <si>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</si>
  <si>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</si>
  <si>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</si>
  <si>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</si>
  <si>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</si>
  <si>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</si>
  <si>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</si>
  <si>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</si>
  <si>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</si>
  <si>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</si>
  <si>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</si>
  <si>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</si>
  <si>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</si>
  <si>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</si>
  <si>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</si>
  <si>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</si>
  <si>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</si>
  <si>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</si>
  <si>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</si>
  <si>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</si>
  <si>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</si>
  <si>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</si>
  <si>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</si>
  <si>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</si>
  <si>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</si>
  <si>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</si>
  <si>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</si>
  <si>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</si>
  <si>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</si>
  <si>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</si>
  <si>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</si>
  <si>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</si>
  <si>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</si>
  <si>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</si>
  <si>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</si>
  <si>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</si>
  <si>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</si>
  <si>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</si>
  <si>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</si>
  <si>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</si>
  <si>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</si>
  <si>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</si>
  <si>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</si>
  <si>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</si>
  <si>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</si>
  <si>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</si>
  <si>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</si>
  <si>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</si>
  <si>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</si>
  <si>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</si>
  <si>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</si>
  <si>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</si>
  <si>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</si>
  <si>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</si>
  <si>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</si>
  <si>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</si>
  <si>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</si>
  <si>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</si>
  <si>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</si>
  <si>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</si>
  <si>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</si>
  <si>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</si>
  <si>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</si>
  <si>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</si>
  <si>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</si>
  <si>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</si>
  <si>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</si>
  <si>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</si>
  <si>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</si>
  <si>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</si>
  <si>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</si>
  <si>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</si>
  <si>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</si>
  <si>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</si>
  <si>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</si>
  <si>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</si>
  <si>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</si>
  <si>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</si>
  <si>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</si>
  <si>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</si>
  <si>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</si>
  <si>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</si>
  <si>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</si>
  <si>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</si>
  <si>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</si>
  <si>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</si>
  <si>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</si>
  <si>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</si>
  <si>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</si>
  <si>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</si>
  <si>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</si>
  <si>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</si>
  <si>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</si>
  <si>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</si>
  <si>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</si>
  <si>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</si>
  <si>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</si>
  <si>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</si>
  <si>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</si>
  <si>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</si>
  <si>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</si>
  <si>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</si>
  <si>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</si>
  <si>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</si>
  <si>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</si>
  <si>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</si>
  <si>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</si>
  <si>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</si>
  <si>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</si>
  <si>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</si>
  <si>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</si>
  <si>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</si>
  <si>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</si>
  <si>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</si>
  <si>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</si>
  <si>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</si>
  <si>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</si>
  <si>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</si>
  <si>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</si>
  <si>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</si>
  <si>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</si>
  <si>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</si>
  <si>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</si>
  <si>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</si>
  <si>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</si>
  <si>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</si>
  <si>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</si>
  <si>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</si>
  <si>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</si>
  <si>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</si>
  <si>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</si>
  <si>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</si>
  <si>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</si>
  <si>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</si>
  <si>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</si>
  <si>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</si>
  <si>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</si>
  <si>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</si>
  <si>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</si>
  <si>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</si>
  <si>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</si>
  <si>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</si>
  <si>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</si>
  <si>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</si>
  <si>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</si>
  <si>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</si>
  <si>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</si>
  <si>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</si>
  <si>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</si>
  <si>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</si>
  <si>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</si>
  <si>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</si>
  <si>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</si>
  <si>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</si>
  <si>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</si>
  <si>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</si>
  <si>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</si>
  <si>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</si>
  <si>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</si>
  <si>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</si>
  <si>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</si>
  <si>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</si>
  <si>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</si>
  <si>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</si>
  <si>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</si>
  <si>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</si>
  <si>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</si>
  <si>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</si>
  <si>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</si>
  <si>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</si>
  <si>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</si>
  <si>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</si>
  <si>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</si>
  <si>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</si>
  <si>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</si>
  <si>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</si>
  <si>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</si>
  <si>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</si>
  <si>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</si>
  <si>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</si>
  <si>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</si>
  <si>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</si>
  <si>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</si>
  <si>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</si>
  <si>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</si>
  <si>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</si>
  <si>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</si>
  <si>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</si>
  <si>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</si>
  <si>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</si>
  <si>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</si>
  <si>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</si>
  <si>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</si>
  <si>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</si>
  <si>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</si>
  <si>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</si>
  <si>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</si>
  <si>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</si>
  <si>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</si>
  <si>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</si>
  <si>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</si>
  <si>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</si>
  <si>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</si>
  <si>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</si>
  <si>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</si>
  <si>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</si>
  <si>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</si>
  <si>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</si>
  <si>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</si>
  <si>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</si>
  <si>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</si>
  <si>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</si>
  <si>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</si>
  <si>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</si>
  <si>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</si>
  <si>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</si>
  <si>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</si>
  <si>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</si>
  <si>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</si>
  <si>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</si>
  <si>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</si>
  <si>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</si>
  <si>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</si>
  <si>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</si>
  <si>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</si>
  <si>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</si>
  <si>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</si>
  <si>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</si>
  <si>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</si>
  <si>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</si>
  <si>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</si>
  <si>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</si>
  <si>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</si>
  <si>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</si>
  <si>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</si>
  <si>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</si>
  <si>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</si>
  <si>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</si>
  <si>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</si>
  <si>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</si>
  <si>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</si>
  <si>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</si>
  <si>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</si>
  <si>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</si>
  <si>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</si>
  <si>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</si>
  <si>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</si>
  <si>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</si>
  <si>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</si>
  <si>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</si>
  <si>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</si>
  <si>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</si>
  <si>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</si>
  <si>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</si>
  <si>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</si>
  <si>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</si>
  <si>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</si>
  <si>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</si>
  <si>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</si>
  <si>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</si>
  <si>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</si>
  <si>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</si>
  <si>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</si>
  <si>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</si>
  <si>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</si>
  <si>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</si>
  <si>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</si>
  <si>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</si>
  <si>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</si>
  <si>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</si>
  <si>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</si>
  <si>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</si>
  <si>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</si>
  <si>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</si>
  <si>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</si>
  <si>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</si>
  <si>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</si>
  <si>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</si>
  <si>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</si>
  <si>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</si>
  <si>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</si>
  <si>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</si>
  <si>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</si>
  <si>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</si>
  <si>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</si>
  <si>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</si>
  <si>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</si>
  <si>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</si>
  <si>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</si>
  <si>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</si>
  <si>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</si>
  <si>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</si>
  <si>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</si>
  <si>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</si>
  <si>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</si>
  <si>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</si>
  <si>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</si>
  <si>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</si>
  <si>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</si>
  <si>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</si>
  <si>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</si>
  <si>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</si>
  <si>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</si>
  <si>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</si>
  <si>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</si>
  <si>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</si>
  <si>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</si>
  <si>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</si>
  <si>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</si>
  <si>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</si>
  <si>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</si>
  <si>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</si>
  <si>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</si>
  <si>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</si>
  <si>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</si>
  <si>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</si>
  <si>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</si>
  <si>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</si>
  <si>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</si>
  <si>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</si>
  <si>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</si>
  <si>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</si>
  <si>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</si>
  <si>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</si>
  <si>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</si>
  <si>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</si>
  <si>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</si>
  <si>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</si>
  <si>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</si>
  <si>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</si>
  <si>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</si>
  <si>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</si>
  <si>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</si>
  <si>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</si>
  <si>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</si>
  <si>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</si>
  <si>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</si>
  <si>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</si>
  <si>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</si>
  <si>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</si>
  <si>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</si>
  <si>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</si>
  <si>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</si>
  <si>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</si>
  <si>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</si>
  <si>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</si>
  <si>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</si>
  <si>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</si>
  <si>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</si>
  <si>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</si>
  <si>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</si>
  <si>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</si>
  <si>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</si>
  <si>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</si>
  <si>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</si>
  <si>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</si>
  <si>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</si>
  <si>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</si>
  <si>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</si>
  <si>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</si>
  <si>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</si>
  <si>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</si>
  <si>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</si>
  <si>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</si>
  <si>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</si>
  <si>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</si>
  <si>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</si>
  <si>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</si>
  <si>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</si>
  <si>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</si>
  <si>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</si>
  <si>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</si>
  <si>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</si>
  <si>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</si>
  <si>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</si>
  <si>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</si>
  <si>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</si>
  <si>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</si>
  <si>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</si>
  <si>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</si>
  <si>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</si>
  <si>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</si>
  <si>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</si>
  <si>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</si>
  <si>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</si>
  <si>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</si>
  <si>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</si>
  <si>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</si>
  <si>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</si>
  <si>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</si>
  <si>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</si>
  <si>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</si>
  <si>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</si>
  <si>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</si>
  <si>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</si>
  <si>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</si>
  <si>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</si>
  <si>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</si>
  <si>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</si>
  <si>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</si>
  <si>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</si>
  <si>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</si>
  <si>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</si>
  <si>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</si>
  <si>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</si>
  <si>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</si>
  <si>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</si>
  <si>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</si>
  <si>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</si>
  <si>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</si>
  <si>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</si>
  <si>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</si>
  <si>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</si>
  <si>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</si>
  <si>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</si>
  <si>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</si>
  <si>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</si>
  <si>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</si>
  <si>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</si>
  <si>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</si>
  <si>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</si>
  <si>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</si>
  <si>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</si>
  <si>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</si>
  <si>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</si>
  <si>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</si>
  <si>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</si>
  <si>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</si>
  <si>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</si>
  <si>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</si>
  <si>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</si>
  <si>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</si>
  <si>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</si>
  <si>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</si>
  <si>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</si>
  <si>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</si>
  <si>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</si>
  <si>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</si>
  <si>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</si>
  <si>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</si>
  <si>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</si>
  <si>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</si>
  <si>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</si>
  <si>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</si>
  <si>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</si>
  <si>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</si>
  <si>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</si>
  <si>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</si>
  <si>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</si>
  <si>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</si>
  <si>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</si>
  <si>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</si>
  <si>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</si>
  <si>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</si>
  <si>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</si>
  <si>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</si>
  <si>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</si>
  <si>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</si>
  <si>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</si>
  <si>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</si>
  <si>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</si>
  <si>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</si>
  <si>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</si>
  <si>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</si>
  <si>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</si>
  <si>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</si>
  <si>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</si>
  <si>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</si>
  <si>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</si>
  <si>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</si>
  <si>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</si>
  <si>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</si>
  <si>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</si>
  <si>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</si>
  <si>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</si>
  <si>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</si>
  <si>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</si>
  <si>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</si>
  <si>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</si>
  <si>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</si>
  <si>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</si>
  <si>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</si>
  <si>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</si>
  <si>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</si>
  <si>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</si>
  <si>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</si>
  <si>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</si>
  <si>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</si>
  <si>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</si>
  <si>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</si>
  <si>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</si>
  <si>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</si>
  <si>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</si>
  <si>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</si>
  <si>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</si>
  <si>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</si>
  <si>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</si>
  <si>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</si>
  <si>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</si>
  <si>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</si>
  <si>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</si>
  <si>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</si>
  <si>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</si>
  <si>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</si>
  <si>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</si>
  <si>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</si>
  <si>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</si>
  <si>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</si>
  <si>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</si>
  <si>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</si>
  <si>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</si>
  <si>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</si>
  <si>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</si>
  <si>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</si>
  <si>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</si>
  <si>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</si>
  <si>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</si>
  <si>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</si>
  <si>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</si>
  <si>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</si>
  <si>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</si>
  <si>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</si>
  <si>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</si>
  <si>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</si>
  <si>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</si>
  <si>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</si>
  <si>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</si>
  <si>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</si>
  <si>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</si>
  <si>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</si>
  <si>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</si>
  <si>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</si>
  <si>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</si>
  <si>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</si>
  <si>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</si>
  <si>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</si>
  <si>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</si>
  <si>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</si>
  <si>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</si>
  <si>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</si>
  <si>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</si>
  <si>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</si>
  <si>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</si>
  <si>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</si>
  <si>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</si>
  <si>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</si>
  <si>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</si>
  <si>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</si>
  <si>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</si>
  <si>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</si>
  <si>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</si>
  <si>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</si>
  <si>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</si>
  <si>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</si>
  <si>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</si>
  <si>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</si>
  <si>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</si>
  <si>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</si>
  <si>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</si>
  <si>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</si>
  <si>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</si>
  <si>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</si>
  <si>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</si>
  <si>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</si>
  <si>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</si>
  <si>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</si>
  <si>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</si>
  <si>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</si>
  <si>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</si>
  <si>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</si>
  <si>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</si>
  <si>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</si>
  <si>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</si>
  <si>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</si>
  <si>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</si>
  <si>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</si>
  <si>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</si>
  <si>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</si>
  <si>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</si>
  <si>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</si>
  <si>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</si>
  <si>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</si>
  <si>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</si>
  <si>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</si>
  <si>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</si>
  <si>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</si>
  <si>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</si>
  <si>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</si>
  <si>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</si>
  <si>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</si>
  <si>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</si>
  <si>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</si>
  <si>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</si>
  <si>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</si>
  <si>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</si>
  <si>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</si>
  <si>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</si>
  <si>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</si>
  <si>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</si>
  <si>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</si>
  <si>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</si>
  <si>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</si>
  <si>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</si>
  <si>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</si>
  <si>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</si>
  <si>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</si>
  <si>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</si>
  <si>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</si>
  <si>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</si>
  <si>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</si>
  <si>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</si>
  <si>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</si>
  <si>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</si>
  <si>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</si>
  <si>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</si>
  <si>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</si>
  <si>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</si>
  <si>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</si>
  <si>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</si>
  <si>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</si>
  <si>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</si>
  <si>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</si>
  <si>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</si>
  <si>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</si>
  <si>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</si>
  <si>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</si>
  <si>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</si>
  <si>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</si>
  <si>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</si>
  <si>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</si>
  <si>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</si>
  <si>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</si>
  <si>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</si>
  <si>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</si>
  <si>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</si>
  <si>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</si>
  <si>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</si>
  <si>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</si>
  <si>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</si>
  <si>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</si>
  <si>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</si>
  <si>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</si>
  <si>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</si>
  <si>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</si>
  <si>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</si>
  <si>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</si>
  <si>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</si>
  <si>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</si>
  <si>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</si>
  <si>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</si>
  <si>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</si>
  <si>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</si>
  <si>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</si>
  <si>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</si>
  <si>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</si>
  <si>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</si>
  <si>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</si>
  <si>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</si>
  <si>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</si>
  <si>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</si>
  <si>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</si>
  <si>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</si>
  <si>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</si>
  <si>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</si>
  <si>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</si>
  <si>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</si>
  <si>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</si>
  <si>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</si>
  <si>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</si>
  <si>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</si>
  <si>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</si>
  <si>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</si>
  <si>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</si>
  <si>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</si>
  <si>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</si>
  <si>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</si>
  <si>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</si>
  <si>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</si>
  <si>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</si>
  <si>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</si>
  <si>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</si>
  <si>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</si>
  <si>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</si>
  <si>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</si>
  <si>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</si>
  <si>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</si>
  <si>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</si>
  <si>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</si>
  <si>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</si>
  <si>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</si>
  <si>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</si>
  <si>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</si>
  <si>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</si>
  <si>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</si>
  <si>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</si>
  <si>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</si>
  <si>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</si>
  <si>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</si>
  <si>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</si>
  <si>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</si>
  <si>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</si>
  <si>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</si>
  <si>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</si>
  <si>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</si>
  <si>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</si>
  <si>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</si>
  <si>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</si>
  <si>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</si>
  <si>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</si>
  <si>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</si>
  <si>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</si>
  <si>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</si>
  <si>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</si>
  <si>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</si>
  <si>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</si>
  <si>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</si>
  <si>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</si>
  <si>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</si>
  <si>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</si>
  <si>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</si>
  <si>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</si>
  <si>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</si>
  <si>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</si>
  <si>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</si>
  <si>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</si>
  <si>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</si>
  <si>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</si>
  <si>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</si>
  <si>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</si>
  <si>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</si>
  <si>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</si>
  <si>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</si>
  <si>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</si>
  <si>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</si>
  <si>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</si>
  <si>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</si>
  <si>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</si>
  <si>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</si>
  <si>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</si>
  <si>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</si>
  <si>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</si>
  <si>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</si>
  <si>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</si>
  <si>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</si>
  <si>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</si>
  <si>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</si>
  <si>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</si>
  <si>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</si>
  <si>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</si>
  <si>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</si>
  <si>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</si>
  <si>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</si>
  <si>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</si>
  <si>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</si>
  <si>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</si>
  <si>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</si>
  <si>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</si>
  <si>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</si>
  <si>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</si>
  <si>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</si>
  <si>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</si>
  <si>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</si>
  <si>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</si>
  <si>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</si>
  <si>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</si>
  <si>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</si>
  <si>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</si>
  <si>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</si>
  <si>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</si>
  <si>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</si>
  <si>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</si>
  <si>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</si>
  <si>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</si>
  <si>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</si>
  <si>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</si>
  <si>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</si>
  <si>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</si>
  <si>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</si>
  <si>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</si>
  <si>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</si>
  <si>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</si>
  <si>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</si>
  <si>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</si>
  <si>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</si>
  <si>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</si>
  <si>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</si>
  <si>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</si>
  <si>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</si>
  <si>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</si>
  <si>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</si>
  <si>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</si>
  <si>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</si>
  <si>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</si>
  <si>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</si>
  <si>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</si>
  <si>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</si>
  <si>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</si>
  <si>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</si>
  <si>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</si>
  <si>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</si>
  <si>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</si>
  <si>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</si>
  <si>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</si>
  <si>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</si>
  <si>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</si>
  <si>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</si>
  <si>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</si>
  <si>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</si>
  <si>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</si>
  <si>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</si>
  <si>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</si>
  <si>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</si>
  <si>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</si>
  <si>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</si>
  <si>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</si>
  <si>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</si>
  <si>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</si>
  <si>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</si>
  <si>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</si>
  <si>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</si>
  <si>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</si>
  <si>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</si>
  <si>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</si>
  <si>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</si>
  <si>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</si>
  <si>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</si>
  <si>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</si>
  <si>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</si>
  <si>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</si>
  <si>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</si>
  <si>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</si>
  <si>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</si>
  <si>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</si>
  <si>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</si>
  <si>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</si>
  <si>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</si>
  <si>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</si>
  <si>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</si>
  <si>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</si>
  <si>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</si>
  <si>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</si>
  <si>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</si>
  <si>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</si>
  <si>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</si>
  <si>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</si>
  <si>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</si>
  <si>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</si>
  <si>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</si>
  <si>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</si>
  <si>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</si>
  <si>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</si>
  <si>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</si>
  <si>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</si>
  <si>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</si>
  <si>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</si>
  <si>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</si>
  <si>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</si>
  <si>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</si>
  <si>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</si>
  <si>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</si>
  <si>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</si>
  <si>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</si>
  <si>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</si>
  <si>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</si>
  <si>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</si>
  <si>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</si>
  <si>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</si>
  <si>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</si>
  <si>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</si>
  <si>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</si>
  <si>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</si>
  <si>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</si>
  <si>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</si>
  <si>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</si>
  <si>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</si>
  <si>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</si>
  <si>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</si>
  <si>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</si>
  <si>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</si>
  <si>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</si>
  <si>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</si>
  <si>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</si>
  <si>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</si>
  <si>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</si>
  <si>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</si>
  <si>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</si>
  <si>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</si>
  <si>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</si>
  <si>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</si>
  <si>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</si>
  <si>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</si>
  <si>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</si>
  <si>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</si>
  <si>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</si>
  <si>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</si>
  <si>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</si>
  <si>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</si>
  <si>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</si>
  <si>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</si>
  <si>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</si>
  <si>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</si>
  <si>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</si>
  <si>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</si>
  <si>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</si>
  <si>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</si>
  <si>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</si>
  <si>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</si>
  <si>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</si>
  <si>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</si>
  <si>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</si>
  <si>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</si>
  <si>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</si>
  <si>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</si>
  <si>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</si>
  <si>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</si>
  <si>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</si>
  <si>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</si>
  <si>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</si>
  <si>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</si>
  <si>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</si>
  <si>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</si>
  <si>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</si>
  <si>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</si>
  <si>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</si>
  <si>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</si>
  <si>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</si>
  <si>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</si>
  <si>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</si>
  <si>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</si>
  <si>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</si>
  <si>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</si>
  <si>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</si>
  <si>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</si>
  <si>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</si>
  <si>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</si>
  <si>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</si>
  <si>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</si>
  <si>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</si>
  <si>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</si>
  <si>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</si>
  <si>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</si>
  <si>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</si>
  <si>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</si>
  <si>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</si>
  <si>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</si>
  <si>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</si>
  <si>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</si>
  <si>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</si>
  <si>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</si>
  <si>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</si>
  <si>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</si>
  <si>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</si>
  <si>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</si>
  <si>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</si>
  <si>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</si>
  <si>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</si>
  <si>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</si>
  <si>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</si>
  <si>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</si>
  <si>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</si>
  <si>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</si>
  <si>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</si>
  <si>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</si>
  <si>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</si>
  <si>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</si>
  <si>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</si>
  <si>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</si>
  <si>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</si>
  <si>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</si>
  <si>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</si>
  <si>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</si>
  <si>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</si>
  <si>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</si>
  <si>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</si>
  <si>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</si>
  <si>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</si>
  <si>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</si>
  <si>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</si>
  <si>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</si>
  <si>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</si>
  <si>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</si>
  <si>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</si>
  <si>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</si>
  <si>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</si>
  <si>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</si>
  <si>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</si>
  <si>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</si>
  <si>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</si>
  <si>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</si>
  <si>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</si>
  <si>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</si>
  <si>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</si>
  <si>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</si>
  <si>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</si>
  <si>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</si>
  <si>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</si>
  <si>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</si>
  <si>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</si>
  <si>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</si>
  <si>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</si>
  <si>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</si>
  <si>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</si>
  <si>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</si>
  <si>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</si>
  <si>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</si>
  <si>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</si>
  <si>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</si>
  <si>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</si>
  <si>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</si>
  <si>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</si>
  <si>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</si>
  <si>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</si>
  <si>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</si>
  <si>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</si>
  <si>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</si>
  <si>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</si>
  <si>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</si>
  <si>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</si>
  <si>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</si>
  <si>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</si>
  <si>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</si>
  <si>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</si>
  <si>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</si>
  <si>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</si>
  <si>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</si>
  <si>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</si>
  <si>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</si>
  <si>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</si>
  <si>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</si>
  <si>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</si>
  <si>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</si>
  <si>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</si>
  <si>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</si>
  <si>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</si>
  <si>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</si>
  <si>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</si>
  <si>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</si>
  <si>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</si>
  <si>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</si>
  <si>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</si>
  <si>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</si>
  <si>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</si>
  <si>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</si>
  <si>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</si>
  <si>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</si>
  <si>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</si>
  <si>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</si>
  <si>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</si>
  <si>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</si>
  <si>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</si>
  <si>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</si>
  <si>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</si>
  <si>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</si>
  <si>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</si>
  <si>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</si>
  <si>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</si>
  <si>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</si>
  <si>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</si>
  <si>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</si>
  <si>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</si>
  <si>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</si>
  <si>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</si>
  <si>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</si>
  <si>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</si>
  <si>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</si>
  <si>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</si>
  <si>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</si>
  <si>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</si>
  <si>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</si>
  <si>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</si>
  <si>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</si>
  <si>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</si>
  <si>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</si>
  <si>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</si>
  <si>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</si>
  <si>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</si>
  <si>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</si>
  <si>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</si>
  <si>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</si>
  <si>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</si>
  <si>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</si>
  <si>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</si>
  <si>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</si>
  <si>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</si>
  <si>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</si>
  <si>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</si>
  <si>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</si>
  <si>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</si>
  <si>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</si>
  <si>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</si>
  <si>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</si>
  <si>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</si>
  <si>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</si>
  <si>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</si>
  <si>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</si>
  <si>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</si>
  <si>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</si>
  <si>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</si>
  <si>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</si>
  <si>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</si>
  <si>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</si>
  <si>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</si>
  <si>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</si>
  <si>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</si>
  <si>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</si>
  <si>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</si>
  <si>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</si>
  <si>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</si>
  <si>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</si>
  <si>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</si>
  <si>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</si>
  <si>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</si>
  <si>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</si>
  <si>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</si>
  <si>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</si>
  <si>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</si>
  <si>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</si>
  <si>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</si>
  <si>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</si>
  <si>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</si>
  <si>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</si>
  <si>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</si>
  <si>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</si>
  <si>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</si>
  <si>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</si>
  <si>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</si>
  <si>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</si>
  <si>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</si>
  <si>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</si>
  <si>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</si>
  <si>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</si>
  <si>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</si>
  <si>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</si>
  <si>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</si>
  <si>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</si>
  <si>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</si>
  <si>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</si>
  <si>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</si>
  <si>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</si>
  <si>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</si>
  <si>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</si>
  <si>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</si>
  <si>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</si>
  <si>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</si>
  <si>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</si>
  <si>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</si>
  <si>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</si>
  <si>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</si>
  <si>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</si>
  <si>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</si>
  <si>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</si>
  <si>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</si>
  <si>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</si>
  <si>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</si>
  <si>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</si>
  <si>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</si>
  <si>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</si>
  <si>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</si>
  <si>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</si>
  <si>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</si>
  <si>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</si>
  <si>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</si>
  <si>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</si>
  <si>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</si>
  <si>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</si>
  <si>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</si>
  <si>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</si>
  <si>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</si>
  <si>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</si>
  <si>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</si>
  <si>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</si>
  <si>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</si>
  <si>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</si>
  <si>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</si>
  <si>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</si>
  <si>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</si>
  <si>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</si>
  <si>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</si>
  <si>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</si>
  <si>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</si>
  <si>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</si>
  <si>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</si>
  <si>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</si>
  <si>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</si>
  <si>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</si>
  <si>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</si>
  <si>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</si>
  <si>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</si>
  <si>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</si>
  <si>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</si>
  <si>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</si>
  <si>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</si>
  <si>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</si>
  <si>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</si>
  <si>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</si>
  <si>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</si>
  <si>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</si>
  <si>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</si>
  <si>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</si>
  <si>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</si>
  <si>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</si>
  <si>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</si>
  <si>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</si>
  <si>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</si>
  <si>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</si>
  <si>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</si>
  <si>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</si>
  <si>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</si>
  <si>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</si>
  <si>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</si>
  <si>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</si>
  <si>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</si>
  <si>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</si>
  <si>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</si>
  <si>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</si>
  <si>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</si>
  <si>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</si>
  <si>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</si>
  <si>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</si>
  <si>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</si>
  <si>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</si>
  <si>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</si>
  <si>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</si>
  <si>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</si>
  <si>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</si>
  <si>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</si>
  <si>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</si>
  <si>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</si>
  <si>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</si>
  <si>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</si>
  <si>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</si>
  <si>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</si>
  <si>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</si>
  <si>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</si>
  <si>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</si>
  <si>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</si>
  <si>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</si>
  <si>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</si>
  <si>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</si>
  <si>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</si>
  <si>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</si>
  <si>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</si>
  <si>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</si>
  <si>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</si>
  <si>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</si>
  <si>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</si>
  <si>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</si>
  <si>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</si>
  <si>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</si>
  <si>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</si>
  <si>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</si>
  <si>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</si>
  <si>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</si>
  <si>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</si>
  <si>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</si>
  <si>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</si>
  <si>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</si>
  <si>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</si>
  <si>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</si>
  <si>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</si>
  <si>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</si>
  <si>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</si>
  <si>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</si>
  <si>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</si>
  <si>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</si>
  <si>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</si>
  <si>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</si>
  <si>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</si>
  <si>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</si>
  <si>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</si>
  <si>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</si>
  <si>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</si>
  <si>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</si>
  <si>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</si>
  <si>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</si>
  <si>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</si>
  <si>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</si>
  <si>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</si>
  <si>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</si>
  <si>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</si>
  <si>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</si>
  <si>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</si>
  <si>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</si>
  <si>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</si>
  <si>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</si>
  <si>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</si>
  <si>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</si>
  <si>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</si>
  <si>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</si>
  <si>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</si>
  <si>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</si>
  <si>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</si>
  <si>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</si>
  <si>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</si>
  <si>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</si>
  <si>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</si>
  <si>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</si>
  <si>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</si>
  <si>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</si>
  <si>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</si>
  <si>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</si>
  <si>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</si>
  <si>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</si>
  <si>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</si>
  <si>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</si>
  <si>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</si>
  <si>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</si>
  <si>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</si>
  <si>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</si>
  <si>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</si>
  <si>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</si>
  <si>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</si>
  <si>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</si>
  <si>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</si>
  <si>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</si>
  <si>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</si>
  <si>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</si>
  <si>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</si>
  <si>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</si>
  <si>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</si>
  <si>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</si>
  <si>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</si>
  <si>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</si>
  <si>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</si>
  <si>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</si>
  <si>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</si>
  <si>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</si>
  <si>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</si>
  <si>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</si>
  <si>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</si>
  <si>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</si>
  <si>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</si>
  <si>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</si>
  <si>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</si>
  <si>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</si>
  <si>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</si>
  <si>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</si>
  <si>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</si>
  <si>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</si>
  <si>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</si>
  <si>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</si>
  <si>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</si>
  <si>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</si>
  <si>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</si>
  <si>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</si>
  <si>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</si>
  <si>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</si>
  <si>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</si>
  <si>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</si>
  <si>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</si>
  <si>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</si>
  <si>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</si>
  <si>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</si>
  <si>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</si>
  <si>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</si>
  <si>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</si>
  <si>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</si>
  <si>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</si>
  <si>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</si>
  <si>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</si>
  <si>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</si>
  <si>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</si>
  <si>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</si>
  <si>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</si>
  <si>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</si>
  <si>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</si>
  <si>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</si>
  <si>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</si>
  <si>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</si>
  <si>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</si>
  <si>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</si>
  <si>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</si>
  <si>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</si>
  <si>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</si>
  <si>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</si>
  <si>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</si>
  <si>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</si>
  <si>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</si>
  <si>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</si>
  <si>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</si>
  <si>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</si>
  <si>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</si>
  <si>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</si>
  <si>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</si>
  <si>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</si>
  <si>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</si>
  <si>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</si>
  <si>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</si>
  <si>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</si>
  <si>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</si>
  <si>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</si>
  <si>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</si>
  <si>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</si>
  <si>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</si>
  <si>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</si>
  <si>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</si>
  <si>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</si>
  <si>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</si>
  <si>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</si>
  <si>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</si>
  <si>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</si>
  <si>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</si>
  <si>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</si>
  <si>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</si>
  <si>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</si>
  <si>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</si>
  <si>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</si>
  <si>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</si>
  <si>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</si>
  <si>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</si>
  <si>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</si>
  <si>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</si>
  <si>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</si>
  <si>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</si>
  <si>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</si>
  <si>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</si>
  <si>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</si>
  <si>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</si>
  <si>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</si>
  <si>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</si>
  <si>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</si>
  <si>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</si>
  <si>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</si>
  <si>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</si>
  <si>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</si>
  <si>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</si>
  <si>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</si>
  <si>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</si>
  <si>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</si>
  <si>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</si>
  <si>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</si>
  <si>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</si>
  <si>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</si>
  <si>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</si>
  <si>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</si>
  <si>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</si>
  <si>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</si>
  <si>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</si>
  <si>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</si>
  <si>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</si>
  <si>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</si>
  <si>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</si>
  <si>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</si>
  <si>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</si>
  <si>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</si>
  <si>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</si>
  <si>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</si>
  <si>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</si>
  <si>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</si>
  <si>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</si>
  <si>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</si>
  <si>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</si>
  <si>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</si>
  <si>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</si>
  <si>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</si>
  <si>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</si>
  <si>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</si>
  <si>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</si>
  <si>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</si>
  <si>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</si>
  <si>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</si>
  <si>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</si>
  <si>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</si>
  <si>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</si>
  <si>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</si>
  <si>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</si>
  <si>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</si>
  <si>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</si>
  <si>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</si>
  <si>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</si>
  <si>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</si>
  <si>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</si>
  <si>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</si>
  <si>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</si>
  <si>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</si>
  <si>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</si>
  <si>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</si>
  <si>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</si>
  <si>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</si>
  <si>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</si>
  <si>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</si>
  <si>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</si>
  <si>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</si>
  <si>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</si>
  <si>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</si>
  <si>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</si>
  <si>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</si>
  <si>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</si>
  <si>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</si>
  <si>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</si>
  <si>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</si>
  <si>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</si>
  <si>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</si>
  <si>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</si>
  <si>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</si>
  <si>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</si>
  <si>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</si>
  <si>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</si>
  <si>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</si>
  <si>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</si>
  <si>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</si>
  <si>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</si>
  <si>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</si>
  <si>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</si>
  <si>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</si>
  <si>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</si>
  <si>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</si>
  <si>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</si>
  <si>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</si>
  <si>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</si>
  <si>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</si>
  <si>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</si>
  <si>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</si>
  <si>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</si>
  <si>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</si>
  <si>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</si>
  <si>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</si>
  <si>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</si>
  <si>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</si>
  <si>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</si>
  <si>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</si>
  <si>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</si>
  <si>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</si>
  <si>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</si>
  <si>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</si>
  <si>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</si>
  <si>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</si>
  <si>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</si>
  <si>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</si>
  <si>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</si>
  <si>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</si>
  <si>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</si>
  <si>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</si>
  <si>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</si>
  <si>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</si>
  <si>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</si>
  <si>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</si>
  <si>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</si>
  <si>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</si>
  <si>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</si>
  <si>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</si>
  <si>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</si>
  <si>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</si>
  <si>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</si>
  <si>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</si>
  <si>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</si>
  <si>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</si>
  <si>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</si>
  <si>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</si>
  <si>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</si>
  <si>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</si>
  <si>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</si>
  <si>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</si>
  <si>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</si>
  <si>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</si>
  <si>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</si>
  <si>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</si>
  <si>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</si>
  <si>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</si>
  <si>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</si>
  <si>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</si>
  <si>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</si>
  <si>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</si>
  <si>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</si>
  <si>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</si>
  <si>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</si>
  <si>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</si>
  <si>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</si>
  <si>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</si>
  <si>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</si>
  <si>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</si>
  <si>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</si>
  <si>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</si>
  <si>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</si>
  <si>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</si>
  <si>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</si>
  <si>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</si>
  <si>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</si>
  <si>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</si>
  <si>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</si>
  <si>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</si>
  <si>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</si>
  <si>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</si>
  <si>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</si>
  <si>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</si>
  <si>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</si>
  <si>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</si>
  <si>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</si>
  <si>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</si>
  <si>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</si>
  <si>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</si>
  <si>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</si>
  <si>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</si>
  <si>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</si>
  <si>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</si>
  <si>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</si>
  <si>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</si>
  <si>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</si>
  <si>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</si>
  <si>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</si>
  <si>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</si>
  <si>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</si>
  <si>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</si>
  <si>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</si>
  <si>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</si>
  <si>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</si>
  <si>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</si>
  <si>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</si>
  <si>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</si>
  <si>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</si>
  <si>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</si>
  <si>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</si>
  <si>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</si>
  <si>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</si>
  <si>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</si>
  <si>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</si>
  <si>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</si>
  <si>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</si>
  <si>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</si>
  <si>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</si>
  <si>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</si>
  <si>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</si>
  <si>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</si>
  <si>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</si>
  <si>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</si>
  <si>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</si>
  <si>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</si>
  <si>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</si>
  <si>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</si>
  <si>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</si>
  <si>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</si>
  <si>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</si>
  <si>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</si>
  <si>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</si>
  <si>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</si>
  <si>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</si>
  <si>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</si>
  <si>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</si>
  <si>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</si>
  <si>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</si>
  <si>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</si>
  <si>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</si>
  <si>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</si>
  <si>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</si>
  <si>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</si>
  <si>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</si>
  <si>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</si>
  <si>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</si>
  <si>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</si>
  <si>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</si>
  <si>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</si>
  <si>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</si>
  <si>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</si>
  <si>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</si>
  <si>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</si>
  <si>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</si>
  <si>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</si>
  <si>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</si>
  <si>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</si>
  <si>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</si>
  <si>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</si>
  <si>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</si>
  <si>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</si>
  <si>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</si>
  <si>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</si>
  <si>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</si>
  <si>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</si>
  <si>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</si>
  <si>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</si>
  <si>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</si>
  <si>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</si>
  <si>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</si>
  <si>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</si>
  <si>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</si>
  <si>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</si>
  <si>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</si>
  <si>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</si>
  <si>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</si>
  <si>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</si>
  <si>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</si>
  <si>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</si>
  <si>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</si>
  <si>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</si>
  <si>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</si>
  <si>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</si>
  <si>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</si>
  <si>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</si>
  <si>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</si>
  <si>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</si>
  <si>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</si>
  <si>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</si>
  <si>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</si>
  <si>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</si>
  <si>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</si>
  <si>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</si>
  <si>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</si>
  <si>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</si>
  <si>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</si>
  <si>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</si>
  <si>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</si>
  <si>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</si>
  <si>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</si>
  <si>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</si>
  <si>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</si>
  <si>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</si>
  <si>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</si>
  <si>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</si>
  <si>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</si>
  <si>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</si>
  <si>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</si>
  <si>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</si>
  <si>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</si>
  <si>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</si>
  <si>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</si>
  <si>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</si>
  <si>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</si>
  <si>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</si>
  <si>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</si>
  <si>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</si>
  <si>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</si>
  <si>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</si>
  <si>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</si>
  <si>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</si>
  <si>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</si>
  <si>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</si>
  <si>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</si>
  <si>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</si>
  <si>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</si>
  <si>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</si>
  <si>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</si>
  <si>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</si>
  <si>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</si>
  <si>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</si>
  <si>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</si>
  <si>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</si>
  <si>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</si>
  <si>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</si>
  <si>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</si>
  <si>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</si>
  <si>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</si>
  <si>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</si>
  <si>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</si>
  <si>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</si>
  <si>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</si>
  <si>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</si>
  <si>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</si>
  <si>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</si>
  <si>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</si>
  <si>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</si>
  <si>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</si>
  <si>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</si>
  <si>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</si>
  <si>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</si>
  <si>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</si>
  <si>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</si>
  <si>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</si>
  <si>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</si>
  <si>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</si>
  <si>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</si>
  <si>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</si>
  <si>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</si>
  <si>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</si>
  <si>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</si>
  <si>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</si>
  <si>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</si>
  <si>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</si>
  <si>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</si>
  <si>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</si>
  <si>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</si>
  <si>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</si>
  <si>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</si>
  <si>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</si>
  <si>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</si>
  <si>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</si>
  <si>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</si>
  <si>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</si>
  <si>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</si>
  <si>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</si>
  <si>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</si>
  <si>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</si>
  <si>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</si>
  <si>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</si>
  <si>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</si>
  <si>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</si>
  <si>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</si>
  <si>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</si>
  <si>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</si>
  <si>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</si>
  <si>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</si>
  <si>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</si>
  <si>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</si>
  <si>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</si>
  <si>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</si>
  <si>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</si>
  <si>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</si>
  <si>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</si>
  <si>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</si>
  <si>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</si>
  <si>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</si>
  <si>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</si>
  <si>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</si>
  <si>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</si>
  <si>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</si>
  <si>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</si>
  <si>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</si>
  <si>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</si>
  <si>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</si>
  <si>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</si>
  <si>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</si>
  <si>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</si>
  <si>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</si>
  <si>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</si>
  <si>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</si>
  <si>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</si>
  <si>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</si>
  <si>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</si>
  <si>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</si>
  <si>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</si>
  <si>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</si>
  <si>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</si>
  <si>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</si>
  <si>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</si>
  <si>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</si>
  <si>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</si>
  <si>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</si>
  <si>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</si>
  <si>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</si>
  <si>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</si>
  <si>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</si>
  <si>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</si>
  <si>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</si>
  <si>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</si>
  <si>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</si>
  <si>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</si>
  <si>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</si>
  <si>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</si>
  <si>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</si>
  <si>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</si>
  <si>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</si>
  <si>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</si>
  <si>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</si>
  <si>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</si>
  <si>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</si>
  <si>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</si>
  <si>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</si>
  <si>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</si>
  <si>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</si>
  <si>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</si>
  <si>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</si>
  <si>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</si>
  <si>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</si>
  <si>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</si>
  <si>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</si>
  <si>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</si>
  <si>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</si>
  <si>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</si>
  <si>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</si>
  <si>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</si>
  <si>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</si>
  <si>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</si>
  <si>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</si>
  <si>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</si>
  <si>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</si>
  <si>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</si>
  <si>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</si>
  <si>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</si>
  <si>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</si>
  <si>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</si>
  <si>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</si>
  <si>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</si>
  <si>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</si>
  <si>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</si>
  <si>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</si>
  <si>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</si>
  <si>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</si>
  <si>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</si>
  <si>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</si>
  <si>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</si>
  <si>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</si>
  <si>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</si>
  <si>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</si>
  <si>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</si>
  <si>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</si>
  <si>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</si>
  <si>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</si>
  <si>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</si>
  <si>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</si>
  <si>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</si>
  <si>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</si>
  <si>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</si>
  <si>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</si>
  <si>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</si>
  <si>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</si>
  <si>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</si>
  <si>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</si>
  <si>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</si>
  <si>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</si>
  <si>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</si>
  <si>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</si>
  <si>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</si>
  <si>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</si>
  <si>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</si>
  <si>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</si>
  <si>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</si>
  <si>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</si>
  <si>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</si>
  <si>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</si>
  <si>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</si>
  <si>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</si>
  <si>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</si>
  <si>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</si>
  <si>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</si>
  <si>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</si>
  <si>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</si>
  <si>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</si>
  <si>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</si>
  <si>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</si>
  <si>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</si>
  <si>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</si>
  <si>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</si>
  <si>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</si>
  <si>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</si>
  <si>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</si>
  <si>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</si>
  <si>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</si>
  <si>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</si>
  <si>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</si>
  <si>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</si>
  <si>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</si>
  <si>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</si>
  <si>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</si>
  <si>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</si>
  <si>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</si>
  <si>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</si>
  <si>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</si>
  <si>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</si>
  <si>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</si>
  <si>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</si>
  <si>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</si>
  <si>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</si>
  <si>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</si>
  <si>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</si>
  <si>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</si>
  <si>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</si>
  <si>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</si>
  <si>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</si>
  <si>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</si>
  <si>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</si>
  <si>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</si>
  <si>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</si>
  <si>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</si>
  <si>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</si>
  <si>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</si>
  <si>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</si>
  <si>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</si>
  <si>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</si>
  <si>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</si>
  <si>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</si>
  <si>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</si>
  <si>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</si>
  <si>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</si>
  <si>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</si>
  <si>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</si>
  <si>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</si>
  <si>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</si>
  <si>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</si>
  <si>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</si>
  <si>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</si>
  <si>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</si>
  <si>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</si>
  <si>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</si>
  <si>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</si>
  <si>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</si>
  <si>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</si>
  <si>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</si>
  <si>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</si>
  <si>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</si>
  <si>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</si>
  <si>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</si>
  <si>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</si>
  <si>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</si>
  <si>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</si>
  <si>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</si>
  <si>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</si>
  <si>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</si>
  <si>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</si>
  <si>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</si>
  <si>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</si>
  <si>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</si>
  <si>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</si>
  <si>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</si>
  <si>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</si>
  <si>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</si>
  <si>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</si>
  <si>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</si>
  <si>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</si>
  <si>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</si>
  <si>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</si>
  <si>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</si>
  <si>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</si>
  <si>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</si>
  <si>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</si>
  <si>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</si>
  <si>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</si>
  <si>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</si>
  <si>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</si>
  <si>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</si>
  <si>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</si>
  <si>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</si>
  <si>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</si>
  <si>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</si>
  <si>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</si>
  <si>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</si>
  <si>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</si>
  <si>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</si>
  <si>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</si>
  <si>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</si>
  <si>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</si>
  <si>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</si>
  <si>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</si>
  <si>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</si>
  <si>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</si>
  <si>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</si>
  <si>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</si>
  <si>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</si>
  <si>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</si>
  <si>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</si>
  <si>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</si>
  <si>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</si>
  <si>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</si>
  <si>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</si>
  <si>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</si>
  <si>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</si>
  <si>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</si>
  <si>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</si>
  <si>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</si>
  <si>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</si>
  <si>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</si>
  <si>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</si>
  <si>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</si>
  <si>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</si>
  <si>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</si>
  <si>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</si>
  <si>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</si>
  <si>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</si>
  <si>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</si>
  <si>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</si>
  <si>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</si>
  <si>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</si>
  <si>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</si>
  <si>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</si>
  <si>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</si>
  <si>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</si>
  <si>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</si>
  <si>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</si>
  <si>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</si>
  <si>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</si>
  <si>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</si>
  <si>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</si>
  <si>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</si>
  <si>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</si>
  <si>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</si>
  <si>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</si>
  <si>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</si>
  <si>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</si>
  <si>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</si>
  <si>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</si>
  <si>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</si>
  <si>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</si>
  <si>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</si>
  <si>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</si>
  <si>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</si>
  <si>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</si>
  <si>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</si>
  <si>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</si>
  <si>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</si>
  <si>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</si>
  <si>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</si>
  <si>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</si>
  <si>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</si>
  <si>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</si>
  <si>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</si>
  <si>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</si>
  <si>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</si>
  <si>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</si>
  <si>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</si>
  <si>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</si>
  <si>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</si>
  <si>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</si>
  <si>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</si>
  <si>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</si>
  <si>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</si>
  <si>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</si>
  <si>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</si>
  <si>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</si>
  <si>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</si>
  <si>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</si>
  <si>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</si>
  <si>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</si>
  <si>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</si>
  <si>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</si>
  <si>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</si>
  <si>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</si>
  <si>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</si>
  <si>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</si>
  <si>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</si>
  <si>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</si>
  <si>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</si>
  <si>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</si>
  <si>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</si>
  <si>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</si>
  <si>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</si>
  <si>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</si>
  <si>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</si>
  <si>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</si>
  <si>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</si>
  <si>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</si>
  <si>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</si>
  <si>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</si>
  <si>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</si>
  <si>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</si>
  <si>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</si>
  <si>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</si>
  <si>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</si>
  <si>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</si>
  <si>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</si>
  <si>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</si>
  <si>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</si>
  <si>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</si>
  <si>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</si>
  <si>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</si>
  <si>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</si>
  <si>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</si>
  <si>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</si>
  <si>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</si>
  <si>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</si>
  <si>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</si>
  <si>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</si>
  <si>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</si>
  <si>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</si>
  <si>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</si>
  <si>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</si>
  <si>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</si>
  <si>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</si>
  <si>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</si>
  <si>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</si>
  <si>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</si>
  <si>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</si>
  <si>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</si>
  <si>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</si>
  <si>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</si>
  <si>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</si>
  <si>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</si>
  <si>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</si>
  <si>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</si>
  <si>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</si>
  <si>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</si>
  <si>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</si>
  <si>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</si>
  <si>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</si>
  <si>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</si>
  <si>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</si>
  <si>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</si>
  <si>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</si>
  <si>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</si>
  <si>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</si>
  <si>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</si>
  <si>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</si>
  <si>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</si>
  <si>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</si>
  <si>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</si>
  <si>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</si>
  <si>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</si>
  <si>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</si>
  <si>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</si>
  <si>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</si>
  <si>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</si>
  <si>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</si>
  <si>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</si>
  <si>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</si>
  <si>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</si>
  <si>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</si>
  <si>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</si>
  <si>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</si>
  <si>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</si>
  <si>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</si>
  <si>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</si>
  <si>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</si>
  <si>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</si>
  <si>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</si>
  <si>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</si>
  <si>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</si>
  <si>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</si>
  <si>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</si>
  <si>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</si>
  <si>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</si>
  <si>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</si>
  <si>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</si>
  <si>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</si>
  <si>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</si>
  <si>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</si>
  <si>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</si>
  <si>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</si>
  <si>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</si>
  <si>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</si>
  <si>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</si>
  <si>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</si>
  <si>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</si>
  <si>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</si>
  <si>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</si>
  <si>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</si>
  <si>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</si>
  <si>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</si>
  <si>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</si>
  <si>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</si>
  <si>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</si>
  <si>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</si>
  <si>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</si>
  <si>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</si>
  <si>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</si>
  <si>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</si>
  <si>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</si>
  <si>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</si>
  <si>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</si>
  <si>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</si>
  <si>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</si>
  <si>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</si>
  <si>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</si>
  <si>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</si>
  <si>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</si>
  <si>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</si>
  <si>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</si>
  <si>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</si>
  <si>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</si>
  <si>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</si>
  <si>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</si>
  <si>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</si>
  <si>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</si>
  <si>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</si>
  <si>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</si>
  <si>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</si>
  <si>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</si>
  <si>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</si>
  <si>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</si>
  <si>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</si>
  <si>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</si>
  <si>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</si>
  <si>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</si>
  <si>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</si>
  <si>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</si>
  <si>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</si>
  <si>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</si>
  <si>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</si>
  <si>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</si>
  <si>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</si>
  <si>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</si>
  <si>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</si>
  <si>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</si>
  <si>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</si>
  <si>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</si>
  <si>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</si>
  <si>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</si>
  <si>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</si>
  <si>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</si>
  <si>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</si>
  <si>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</si>
  <si>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</si>
  <si>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</si>
  <si>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</si>
  <si>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</si>
  <si>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</si>
  <si>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</si>
  <si>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</si>
  <si>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</si>
  <si>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</si>
  <si>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</si>
  <si>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</si>
  <si>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</si>
  <si>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</si>
  <si>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</si>
  <si>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</si>
  <si>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</si>
  <si>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</si>
  <si>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</si>
  <si>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</si>
  <si>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</si>
  <si>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</si>
  <si>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</si>
  <si>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</si>
  <si>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</si>
  <si>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</si>
  <si>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</si>
  <si>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</si>
  <si>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</si>
  <si>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</si>
  <si>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</si>
  <si>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</si>
  <si>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</si>
  <si>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</si>
  <si>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</si>
  <si>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</si>
  <si>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</si>
  <si>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</si>
  <si>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</si>
  <si>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</si>
  <si>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</si>
  <si>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</si>
  <si>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</si>
  <si>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</si>
  <si>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</si>
  <si>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</si>
  <si>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</si>
  <si>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</si>
  <si>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</si>
  <si>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</si>
  <si>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</si>
  <si>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</si>
  <si>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</si>
  <si>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</si>
  <si>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</si>
  <si>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</si>
  <si>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</si>
  <si>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</si>
  <si>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</si>
  <si>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</si>
  <si>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</si>
  <si>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</si>
  <si>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</si>
  <si>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</si>
  <si>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</si>
  <si>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</si>
  <si>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</si>
  <si>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</si>
  <si>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</si>
  <si>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</si>
  <si>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</si>
  <si>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</si>
  <si>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</si>
  <si>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</si>
  <si>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</si>
  <si>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</si>
  <si>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</si>
  <si>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</si>
  <si>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</si>
  <si>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</si>
  <si>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</si>
  <si>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</si>
  <si>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</si>
  <si>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</si>
  <si>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</si>
  <si>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</si>
  <si>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</si>
  <si>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</si>
  <si>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</si>
  <si>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</si>
  <si>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</si>
  <si>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</si>
  <si>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</si>
  <si>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</si>
  <si>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</si>
  <si>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</si>
  <si>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</si>
  <si>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</si>
  <si>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</si>
  <si>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</si>
  <si>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</si>
  <si>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</si>
  <si>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</si>
  <si>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</si>
  <si>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</si>
  <si>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</si>
  <si>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</si>
  <si>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</si>
  <si>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</si>
  <si>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</si>
  <si>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</si>
  <si>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</si>
  <si>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</si>
  <si>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</si>
  <si>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</si>
  <si>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</si>
  <si>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</si>
  <si>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</si>
  <si>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</si>
  <si>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</si>
  <si>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</si>
  <si>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</si>
  <si>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</si>
  <si>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</si>
  <si>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</si>
  <si>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</si>
  <si>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</si>
  <si>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</si>
  <si>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</si>
  <si>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</si>
  <si>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</si>
  <si>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</si>
  <si>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</si>
  <si>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</si>
  <si>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</si>
  <si>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</si>
  <si>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</si>
  <si>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</si>
  <si>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</si>
  <si>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</si>
  <si>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</si>
  <si>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</si>
  <si>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</si>
  <si>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</si>
  <si>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</si>
  <si>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</si>
  <si>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</si>
  <si>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</si>
  <si>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</si>
  <si>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</si>
  <si>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</si>
  <si>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</si>
  <si>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</si>
  <si>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</si>
  <si>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</si>
  <si>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</si>
  <si>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</si>
  <si>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</si>
  <si>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</si>
  <si>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</si>
  <si>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</si>
  <si>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</si>
  <si>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</si>
  <si>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</si>
  <si>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</si>
  <si>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</si>
  <si>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</si>
  <si>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</si>
  <si>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</si>
  <si>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</si>
  <si>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</si>
  <si>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</si>
  <si>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</si>
  <si>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</si>
  <si>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</si>
  <si>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</si>
  <si>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</si>
  <si>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</si>
  <si>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</si>
  <si>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</si>
  <si>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</si>
  <si>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</si>
  <si>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</si>
  <si>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</si>
  <si>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</si>
  <si>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</si>
  <si>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</si>
  <si>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</si>
  <si>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</si>
  <si>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</si>
  <si>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</si>
  <si>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</si>
  <si>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</si>
  <si>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</si>
  <si>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</si>
  <si>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</si>
  <si>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</si>
  <si>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</si>
  <si>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</si>
  <si>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</si>
  <si>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</si>
  <si>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</si>
  <si>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</si>
  <si>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</si>
  <si>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</si>
  <si>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</si>
  <si>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</si>
  <si>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</si>
  <si>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</si>
  <si>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</si>
  <si>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</si>
  <si>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</si>
  <si>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</si>
  <si>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</si>
  <si>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</si>
  <si>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</si>
  <si>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</si>
  <si>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</si>
  <si>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</si>
  <si>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</si>
  <si>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</si>
  <si>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</si>
  <si>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</si>
  <si>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</si>
  <si>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</si>
  <si>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</si>
  <si>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</si>
  <si>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</si>
  <si>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</si>
  <si>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</si>
  <si>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</si>
  <si>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</si>
  <si>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</si>
  <si>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</si>
  <si>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</si>
  <si>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</si>
  <si>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</si>
  <si>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</si>
  <si>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</si>
  <si>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</si>
  <si>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</si>
  <si>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</si>
  <si>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</si>
  <si>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</si>
  <si>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</si>
  <si>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</si>
  <si>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</si>
  <si>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</si>
  <si>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</si>
  <si>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</si>
  <si>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</si>
  <si>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</si>
  <si>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</si>
  <si>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</si>
  <si>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</si>
  <si>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</si>
  <si>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</si>
  <si>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</si>
  <si>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</si>
  <si>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</si>
  <si>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</si>
  <si>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</si>
  <si>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</si>
  <si>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</si>
  <si>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</si>
  <si>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</si>
  <si>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</si>
  <si>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</si>
  <si>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</si>
  <si>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</si>
  <si>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</si>
  <si>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</si>
  <si>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</si>
  <si>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</si>
  <si>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</si>
  <si>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</si>
  <si>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</si>
  <si>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</si>
  <si>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</si>
  <si>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</si>
  <si>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</si>
  <si>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</si>
  <si>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</si>
  <si>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</si>
  <si>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</si>
  <si>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</si>
  <si>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</si>
  <si>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</si>
  <si>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</si>
  <si>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</si>
  <si>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</si>
  <si>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</si>
  <si>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</si>
  <si>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</si>
  <si>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</si>
  <si>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</si>
  <si>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</si>
  <si>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</si>
  <si>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</si>
  <si>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</si>
  <si>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</si>
  <si>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</si>
  <si>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</si>
  <si>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</si>
  <si>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</si>
  <si>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</si>
  <si>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</si>
  <si>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</si>
  <si>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</si>
  <si>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</si>
  <si>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</si>
  <si>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</si>
  <si>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</si>
  <si>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</si>
  <si>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</si>
  <si>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</si>
  <si>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</si>
  <si>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</si>
  <si>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</si>
  <si>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</si>
  <si>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</si>
  <si>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</si>
  <si>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</si>
  <si>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</si>
  <si>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</si>
  <si>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</si>
  <si>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</si>
  <si>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</si>
  <si>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</si>
  <si>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</si>
  <si>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</si>
  <si>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</si>
  <si>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</si>
  <si>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</si>
  <si>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</si>
  <si>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</si>
  <si>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</si>
  <si>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</si>
  <si>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</si>
  <si>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</si>
  <si>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</si>
  <si>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</si>
  <si>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</si>
  <si>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</si>
  <si>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</si>
  <si>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</si>
  <si>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</si>
  <si>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</si>
  <si>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</si>
  <si>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</si>
  <si>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</si>
  <si>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</si>
  <si>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</si>
  <si>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</si>
  <si>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</si>
  <si>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</si>
  <si>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</si>
  <si>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</si>
  <si>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</si>
  <si>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</si>
  <si>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</si>
  <si>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</si>
  <si>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</si>
  <si>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</si>
  <si>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</si>
  <si>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</si>
  <si>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</si>
  <si>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</si>
  <si>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</si>
  <si>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</si>
  <si>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</si>
  <si>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</si>
  <si>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</si>
  <si>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</si>
  <si>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</si>
  <si>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</si>
  <si>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</si>
  <si>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</si>
  <si>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</si>
  <si>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</si>
  <si>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</si>
  <si>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</si>
  <si>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</si>
  <si>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</si>
  <si>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</si>
  <si>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</si>
  <si>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</si>
  <si>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</si>
  <si>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</si>
  <si>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</si>
  <si>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</si>
  <si>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</si>
  <si>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</si>
  <si>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</si>
  <si>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</si>
  <si>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</si>
  <si>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</si>
  <si>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</si>
  <si>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</si>
  <si>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</si>
  <si>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</si>
  <si>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</si>
  <si>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</si>
  <si>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</si>
  <si>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</si>
  <si>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</si>
  <si>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</si>
  <si>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</si>
  <si>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</si>
  <si>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</si>
  <si>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</si>
  <si>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</si>
  <si>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</si>
  <si>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</si>
  <si>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</si>
  <si>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</si>
  <si>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</si>
  <si>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</si>
  <si>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</si>
  <si>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</si>
  <si>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</si>
  <si>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</si>
  <si>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</si>
  <si>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</si>
  <si>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</si>
  <si>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</si>
  <si>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</si>
  <si>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</si>
  <si>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</si>
  <si>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</si>
  <si>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</si>
  <si>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</si>
  <si>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</si>
  <si>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</si>
  <si>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</si>
  <si>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</si>
  <si>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</si>
  <si>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</si>
  <si>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</si>
  <si>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</si>
  <si>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</si>
  <si>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</si>
  <si>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</si>
  <si>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</si>
  <si>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</si>
  <si>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</si>
  <si>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</si>
  <si>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</si>
  <si>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</si>
  <si>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</si>
  <si>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</si>
  <si>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</si>
  <si>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</si>
  <si>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</si>
  <si>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</si>
  <si>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</si>
  <si>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</si>
  <si>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</si>
  <si>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</si>
  <si>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</si>
  <si>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</si>
  <si>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</si>
  <si>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</si>
  <si>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</si>
  <si>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</si>
  <si>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</si>
  <si>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</si>
  <si>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</si>
  <si>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</si>
  <si>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</si>
  <si>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</si>
  <si>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</si>
  <si>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</si>
  <si>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</si>
  <si>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</si>
  <si>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</si>
  <si>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</si>
  <si>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</si>
  <si>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</si>
  <si>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</si>
  <si>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</si>
  <si>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</si>
  <si>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</si>
  <si>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</si>
  <si>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</si>
  <si>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</si>
  <si>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</si>
  <si>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</si>
  <si>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</si>
  <si>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</si>
  <si>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</si>
  <si>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</si>
  <si>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</si>
  <si>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</si>
  <si>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</si>
  <si>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</si>
  <si>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</si>
  <si>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</si>
  <si>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</si>
  <si>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</si>
  <si>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</si>
  <si>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</si>
  <si>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</si>
  <si>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</si>
  <si>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</si>
  <si>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</si>
  <si>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</si>
  <si>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</si>
  <si>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</si>
  <si>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</si>
  <si>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</si>
  <si>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</si>
  <si>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</si>
  <si>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</si>
  <si>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</si>
  <si>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</si>
  <si>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</si>
  <si>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</si>
  <si>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</si>
  <si>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</si>
  <si>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</si>
  <si>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</si>
  <si>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</si>
  <si>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</si>
  <si>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</si>
  <si>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</si>
  <si>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</si>
  <si>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</si>
  <si>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</si>
  <si>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</si>
  <si>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</si>
  <si>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</si>
  <si>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</si>
  <si>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</si>
  <si>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</si>
  <si>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</si>
  <si>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</si>
  <si>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</si>
  <si>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</si>
  <si>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</si>
  <si>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</si>
  <si>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</si>
  <si>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</si>
  <si>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</si>
  <si>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</si>
  <si>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</si>
  <si>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</si>
  <si>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</si>
  <si>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</si>
  <si>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</si>
  <si>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</si>
  <si>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</si>
  <si>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</si>
  <si>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</si>
  <si>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</si>
  <si>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</si>
  <si>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</si>
  <si>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</si>
  <si>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</si>
  <si>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</si>
  <si>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</si>
  <si>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</si>
  <si>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</si>
  <si>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</si>
  <si>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</si>
  <si>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</si>
  <si>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</si>
  <si>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</si>
  <si>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</si>
  <si>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</si>
  <si>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</si>
  <si>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</si>
  <si>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</si>
  <si>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</si>
  <si>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</si>
  <si>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</si>
  <si>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</si>
  <si>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</si>
  <si>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</si>
  <si>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</si>
  <si>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</si>
  <si>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</si>
  <si>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</si>
  <si>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</si>
  <si>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</si>
  <si>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</si>
  <si>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</si>
  <si>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</si>
  <si>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</si>
  <si>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</si>
  <si>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</si>
  <si>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</si>
  <si>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</si>
  <si>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</si>
  <si>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</si>
  <si>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</si>
  <si>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</si>
  <si>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</si>
  <si>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</si>
  <si>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</si>
  <si>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</si>
  <si>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</si>
  <si>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</si>
  <si>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</si>
  <si>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</si>
  <si>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</si>
  <si>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</si>
  <si>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</si>
  <si>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</si>
  <si>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</si>
  <si>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</si>
  <si>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</si>
  <si>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</si>
  <si>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</si>
  <si>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</si>
  <si>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</si>
  <si>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</si>
  <si>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</si>
  <si>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</si>
  <si>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</si>
  <si>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</si>
  <si>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</si>
  <si>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</si>
  <si>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</si>
  <si>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</si>
  <si>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</si>
  <si>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</si>
  <si>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</si>
  <si>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</si>
  <si>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</si>
  <si>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</si>
  <si>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</si>
  <si>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</si>
  <si>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</si>
  <si>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</si>
  <si>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</si>
  <si>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</si>
  <si>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</si>
  <si>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</si>
  <si>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</si>
  <si>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</si>
  <si>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</si>
  <si>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</si>
  <si>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</si>
  <si>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</si>
  <si>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</si>
  <si>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</si>
  <si>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</si>
  <si>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</si>
  <si>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</si>
  <si>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</si>
  <si>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</si>
  <si>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</si>
  <si>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</si>
  <si>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</si>
  <si>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</si>
  <si>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</si>
  <si>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</si>
  <si>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</si>
  <si>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</si>
  <si>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</si>
  <si>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</si>
  <si>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</si>
  <si>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</si>
  <si>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</si>
  <si>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</si>
  <si>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</si>
  <si>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</si>
  <si>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</si>
  <si>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</si>
  <si>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</si>
  <si>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</si>
  <si>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</si>
  <si>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</si>
  <si>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</si>
  <si>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</si>
  <si>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</si>
  <si>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</si>
  <si>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</si>
  <si>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</si>
  <si>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</si>
  <si>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</si>
  <si>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</si>
  <si>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</si>
  <si>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</si>
  <si>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</si>
  <si>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</si>
  <si>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</si>
  <si>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</si>
  <si>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</si>
  <si>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</si>
  <si>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</si>
  <si>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</si>
  <si>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</si>
  <si>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</si>
  <si>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</si>
  <si>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</si>
  <si>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</si>
  <si>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</si>
  <si>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</si>
  <si>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</si>
  <si>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</si>
  <si>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</si>
  <si>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</si>
  <si>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</si>
  <si>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</si>
  <si>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</si>
  <si>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</si>
  <si>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</si>
  <si>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</si>
  <si>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</si>
  <si>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</si>
  <si>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</si>
  <si>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</si>
  <si>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</si>
  <si>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</si>
  <si>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</si>
  <si>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</si>
  <si>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</si>
  <si>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</si>
  <si>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</si>
  <si>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</si>
  <si>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</si>
  <si>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</si>
  <si>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</si>
  <si>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</si>
  <si>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</si>
  <si>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</si>
  <si>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</si>
  <si>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</si>
  <si>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</si>
  <si>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</si>
  <si>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</si>
  <si>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</si>
  <si>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</si>
  <si>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</si>
  <si>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</si>
  <si>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</si>
  <si>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</si>
  <si>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</si>
  <si>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</si>
  <si>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</si>
  <si>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</si>
  <si>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</si>
  <si>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</si>
  <si>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</si>
  <si>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</si>
  <si>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</si>
  <si>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</si>
  <si>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</si>
  <si>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</si>
  <si>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</si>
  <si>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</si>
  <si>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</si>
  <si>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</si>
  <si>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</si>
  <si>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</si>
  <si>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</si>
  <si>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</si>
  <si>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</si>
  <si>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</si>
  <si>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</si>
  <si>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</si>
  <si>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</si>
  <si>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</si>
  <si>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</si>
  <si>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</si>
  <si>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</si>
  <si>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</si>
  <si>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</si>
  <si>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</si>
  <si>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</si>
  <si>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</si>
  <si>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</si>
  <si>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</si>
  <si>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</si>
  <si>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</si>
  <si>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</si>
  <si>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</si>
  <si>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</si>
  <si>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</si>
  <si>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</si>
  <si>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</si>
  <si>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</si>
  <si>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</si>
  <si>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</si>
  <si>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</si>
  <si>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</si>
  <si>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</si>
  <si>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</si>
  <si>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</si>
  <si>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</si>
  <si>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</si>
  <si>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</si>
  <si>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</si>
  <si>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</si>
  <si>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</si>
  <si>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</si>
  <si>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</si>
  <si>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</si>
  <si>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</si>
  <si>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</si>
  <si>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</si>
  <si>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</si>
  <si>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</si>
  <si>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</si>
  <si>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</si>
  <si>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</si>
  <si>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</si>
  <si>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</si>
  <si>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</si>
  <si>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</si>
  <si>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</si>
  <si>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</si>
  <si>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</si>
  <si>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</si>
  <si>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</si>
  <si>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</si>
  <si>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</si>
  <si>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</si>
  <si>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</si>
  <si>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</si>
  <si>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</si>
  <si>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</si>
  <si>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</si>
  <si>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</si>
  <si>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</si>
  <si>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</si>
  <si>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</si>
  <si>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</si>
  <si>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</si>
  <si>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</si>
  <si>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</si>
  <si>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</si>
  <si>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</si>
  <si>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</si>
  <si>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</si>
  <si>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</si>
  <si>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</si>
  <si>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</si>
  <si>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</si>
  <si>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</si>
  <si>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</si>
  <si>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</si>
  <si>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</si>
  <si>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</si>
  <si>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</si>
  <si>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</si>
  <si>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</si>
  <si>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</si>
  <si>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</si>
  <si>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</si>
  <si>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</si>
  <si>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</si>
  <si>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</si>
  <si>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</si>
  <si>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</si>
  <si>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</si>
  <si>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</si>
  <si>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</si>
  <si>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</si>
  <si>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</si>
  <si>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</si>
  <si>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</si>
  <si>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</si>
  <si>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</si>
  <si>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</si>
  <si>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</si>
  <si>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</si>
  <si>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</si>
  <si>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</si>
  <si>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</si>
  <si>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</si>
  <si>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</si>
  <si>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</si>
  <si>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</si>
  <si>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</si>
  <si>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</si>
  <si>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</si>
  <si>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</si>
  <si>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</si>
  <si>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</si>
  <si>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</si>
  <si>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</si>
  <si>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</si>
  <si>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</si>
  <si>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</si>
  <si>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</si>
  <si>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</si>
  <si>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</si>
  <si>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</si>
  <si>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</si>
  <si>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</si>
  <si>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</si>
  <si>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</si>
  <si>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</si>
  <si>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</si>
  <si>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</si>
  <si>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</si>
  <si>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</si>
  <si>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</si>
  <si>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</si>
  <si>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</si>
  <si>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</si>
  <si>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</si>
  <si>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</si>
  <si>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</si>
  <si>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</si>
  <si>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</si>
  <si>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</si>
  <si>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</si>
  <si>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</si>
  <si>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</si>
  <si>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</si>
  <si>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</si>
  <si>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</si>
  <si>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</si>
  <si>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</si>
  <si>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</si>
  <si>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</si>
  <si>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</si>
  <si>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</si>
  <si>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</si>
  <si>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</si>
  <si>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</si>
  <si>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</si>
  <si>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</si>
  <si>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</si>
  <si>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</si>
  <si>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</si>
  <si>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</si>
  <si>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</si>
  <si>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</si>
  <si>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</si>
  <si>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</si>
  <si>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</si>
  <si>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</si>
  <si>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</si>
  <si>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</si>
  <si>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</si>
  <si>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</si>
  <si>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</si>
  <si>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</si>
  <si>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</si>
  <si>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</si>
  <si>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</si>
  <si>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</si>
  <si>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</si>
  <si>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</si>
  <si>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</si>
  <si>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</si>
  <si>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</si>
  <si>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</si>
  <si>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</si>
  <si>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</si>
  <si>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</si>
  <si>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</si>
  <si>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</si>
  <si>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</si>
  <si>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</si>
  <si>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</si>
  <si>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</si>
  <si>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</si>
  <si>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</si>
  <si>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</si>
  <si>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</si>
  <si>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</si>
  <si>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</si>
  <si>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</si>
  <si>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</si>
  <si>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</si>
  <si>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</si>
  <si>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</si>
  <si>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</si>
  <si>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</si>
  <si>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</si>
  <si>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</si>
  <si>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</si>
  <si>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</si>
  <si>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</si>
  <si>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</si>
  <si>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</si>
  <si>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</si>
  <si>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</si>
  <si>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</si>
  <si>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</si>
  <si>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</si>
  <si>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</si>
  <si>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</si>
  <si>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</si>
  <si>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</si>
  <si>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</si>
  <si>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</si>
  <si>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</si>
  <si>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</si>
  <si>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</si>
  <si>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</si>
  <si>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</si>
  <si>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</si>
  <si>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</si>
  <si>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</si>
  <si>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</si>
  <si>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</si>
  <si>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</si>
  <si>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</si>
  <si>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</si>
  <si>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</si>
  <si>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</si>
  <si>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</si>
  <si>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</si>
  <si>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</si>
  <si>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</si>
  <si>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</si>
  <si>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</si>
  <si>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</si>
  <si>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</si>
  <si>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</si>
  <si>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</si>
  <si>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</si>
  <si>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</si>
  <si>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</si>
  <si>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</si>
  <si>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</si>
  <si>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</si>
  <si>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</si>
  <si>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</si>
  <si>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</si>
  <si>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</si>
  <si>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</si>
  <si>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</si>
  <si>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</si>
  <si>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</si>
  <si>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</si>
  <si>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</si>
  <si>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</si>
  <si>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</si>
  <si>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</si>
  <si>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</si>
  <si>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</si>
  <si>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</si>
  <si>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</si>
  <si>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</si>
  <si>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</si>
  <si>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</si>
  <si>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</si>
  <si>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</si>
  <si>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</si>
  <si>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</si>
  <si>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</si>
  <si>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</si>
  <si>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</si>
  <si>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</si>
  <si>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</si>
  <si>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</si>
  <si>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</si>
  <si>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</si>
  <si>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</si>
  <si>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</si>
  <si>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</si>
  <si>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</si>
  <si>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</si>
  <si>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</si>
  <si>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</si>
  <si>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</si>
  <si>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</si>
  <si>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</si>
  <si>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</si>
  <si>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</si>
  <si>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</si>
  <si>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</si>
  <si>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</si>
  <si>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</si>
  <si>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</si>
  <si>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</si>
  <si>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</si>
  <si>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</si>
  <si>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</si>
  <si>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</si>
  <si>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</si>
  <si>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</si>
  <si>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</si>
  <si>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</si>
  <si>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</si>
  <si>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</si>
  <si>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</si>
  <si>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</si>
  <si>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</si>
  <si>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</si>
  <si>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</si>
  <si>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</si>
  <si>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</si>
  <si>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</si>
  <si>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</si>
  <si>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</si>
  <si>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</si>
  <si>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</si>
  <si>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</si>
  <si>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</si>
  <si>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</si>
  <si>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</si>
  <si>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</si>
  <si>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</si>
  <si>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</si>
  <si>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</si>
  <si>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</si>
  <si>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</si>
  <si>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</si>
  <si>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</si>
  <si>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</si>
  <si>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</si>
  <si>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</si>
  <si>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</si>
  <si>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</si>
  <si>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</si>
  <si>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</si>
  <si>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</si>
  <si>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</si>
  <si>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</si>
  <si>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</si>
  <si>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</si>
  <si>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</si>
  <si>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</si>
  <si>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</si>
  <si>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</si>
  <si>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</si>
  <si>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</si>
  <si>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</si>
  <si>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</si>
  <si>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</si>
  <si>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</si>
  <si>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</si>
  <si>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</si>
  <si>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</si>
  <si>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</si>
  <si>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</si>
  <si>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</si>
  <si>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</si>
  <si>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</si>
  <si>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</si>
  <si>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</si>
  <si>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</si>
  <si>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</si>
  <si>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</si>
  <si>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</si>
  <si>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</si>
  <si>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</si>
  <si>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</si>
  <si>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</si>
  <si>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</si>
  <si>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</si>
  <si>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</si>
  <si>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</si>
  <si>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</si>
  <si>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</si>
  <si>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</si>
  <si>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</si>
  <si>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</si>
  <si>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</si>
  <si>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</si>
  <si>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</si>
  <si>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</si>
  <si>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</si>
  <si>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</si>
  <si>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</si>
  <si>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</si>
  <si>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</si>
  <si>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</si>
  <si>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</si>
  <si>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</si>
  <si>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</si>
  <si>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</si>
  <si>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</si>
  <si>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</si>
  <si>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</si>
  <si>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</si>
  <si>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</si>
  <si>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</si>
  <si>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</si>
  <si>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</si>
  <si>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</si>
  <si>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</si>
  <si>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</si>
  <si>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</si>
  <si>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</si>
  <si>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</si>
  <si>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</si>
  <si>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</si>
  <si>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</si>
  <si>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</si>
  <si>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</si>
  <si>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</si>
  <si>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</si>
  <si>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</si>
  <si>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</si>
  <si>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</si>
  <si>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</si>
  <si>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</si>
  <si>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</si>
  <si>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</si>
  <si>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</si>
  <si>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</si>
  <si>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</si>
  <si>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</si>
  <si>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</si>
  <si>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</si>
  <si>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</si>
  <si>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</si>
  <si>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</si>
  <si>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</si>
  <si>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</si>
  <si>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</si>
  <si>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</si>
  <si>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</si>
  <si>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</si>
  <si>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</si>
  <si>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</si>
  <si>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</si>
  <si>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</si>
  <si>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</si>
  <si>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</si>
  <si>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</si>
  <si>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</si>
  <si>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</si>
  <si>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</si>
  <si>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</si>
  <si>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</si>
  <si>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</si>
  <si>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</si>
  <si>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</si>
  <si>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</si>
  <si>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</si>
  <si>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</si>
  <si>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</si>
  <si>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</si>
  <si>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</si>
  <si>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</si>
  <si>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</si>
  <si>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</si>
  <si>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</si>
  <si>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</si>
  <si>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</si>
  <si>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</si>
  <si>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</si>
  <si>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</si>
  <si>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</si>
  <si>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</si>
  <si>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</si>
  <si>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</si>
  <si>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</si>
  <si>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</si>
  <si>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</si>
  <si>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</si>
  <si>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</si>
  <si>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</si>
  <si>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</si>
  <si>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</si>
  <si>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</si>
  <si>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</si>
  <si>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</si>
  <si>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</si>
  <si>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</si>
  <si>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</si>
  <si>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</si>
  <si>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</si>
  <si>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</si>
  <si>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</si>
  <si>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</si>
  <si>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</si>
  <si>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</si>
  <si>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</si>
  <si>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</si>
  <si>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</si>
  <si>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</si>
  <si>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</si>
  <si>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</si>
  <si>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</si>
  <si>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</si>
  <si>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</si>
  <si>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</si>
  <si>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</si>
  <si>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</si>
  <si>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</si>
  <si>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</si>
  <si>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</si>
  <si>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</si>
  <si>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</si>
  <si>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</si>
  <si>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</si>
  <si>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</si>
  <si>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</si>
  <si>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</si>
  <si>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</si>
  <si>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</si>
  <si>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</si>
  <si>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</si>
  <si>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</si>
  <si>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</si>
  <si>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</si>
  <si>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</si>
  <si>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</si>
  <si>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</si>
  <si>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</si>
  <si>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</si>
  <si>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</si>
  <si>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</si>
  <si>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</si>
  <si>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</si>
  <si>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</si>
  <si>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</si>
  <si>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</si>
  <si>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</si>
  <si>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</si>
  <si>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</si>
  <si>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</si>
  <si>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</si>
  <si>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</si>
  <si>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</si>
  <si>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</si>
  <si>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</si>
  <si>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</si>
  <si>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</si>
  <si>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</si>
  <si>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</si>
  <si>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</si>
  <si>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</si>
  <si>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</si>
  <si>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</si>
  <si>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</si>
  <si>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</si>
  <si>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</si>
  <si>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</si>
  <si>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</si>
  <si>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</si>
  <si>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</si>
  <si>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</si>
  <si>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</si>
  <si>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</si>
  <si>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</si>
  <si>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</si>
  <si>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</si>
  <si>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</si>
  <si>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</si>
  <si>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</si>
  <si>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</si>
  <si>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</si>
  <si>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</si>
  <si>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</si>
  <si>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</si>
  <si>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</si>
  <si>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</si>
  <si>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</si>
  <si>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</si>
  <si>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</si>
  <si>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</si>
  <si>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</si>
  <si>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</si>
  <si>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</si>
  <si>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</si>
  <si>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</si>
  <si>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</si>
  <si>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</si>
  <si>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</si>
  <si>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</si>
  <si>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</si>
  <si>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</si>
  <si>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</si>
  <si>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</si>
  <si>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</si>
  <si>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</si>
  <si>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</si>
  <si>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</si>
  <si>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</si>
  <si>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</si>
  <si>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</si>
  <si>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</si>
  <si>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</si>
  <si>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</si>
  <si>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</si>
  <si>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</si>
  <si>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</si>
  <si>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</si>
  <si>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</si>
  <si>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</si>
  <si>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</si>
  <si>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</si>
  <si>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</si>
  <si>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</si>
  <si>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</si>
  <si>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</si>
  <si>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</si>
  <si>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</si>
  <si>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</si>
  <si>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</si>
  <si>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</si>
  <si>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</si>
  <si>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</si>
  <si>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</si>
  <si>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</si>
  <si>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</si>
  <si>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</si>
  <si>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</si>
  <si>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</si>
  <si>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</si>
  <si>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</si>
  <si>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</si>
  <si>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</si>
  <si>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</si>
  <si>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</si>
  <si>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</si>
  <si>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</si>
  <si>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</si>
  <si>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</si>
  <si>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</si>
  <si>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</si>
  <si>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</si>
  <si>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</si>
  <si>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</si>
  <si>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</si>
  <si>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</si>
  <si>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</si>
  <si>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</si>
  <si>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</si>
  <si>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</si>
  <si>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</si>
  <si>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</si>
  <si>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</si>
  <si>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</si>
  <si>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</si>
  <si>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</si>
  <si>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</si>
  <si>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</si>
  <si>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</si>
  <si>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</si>
  <si>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</si>
  <si>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</si>
  <si>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</si>
  <si>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</si>
  <si>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</si>
  <si>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</si>
  <si>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</si>
  <si>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</si>
  <si>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</si>
  <si>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</si>
  <si>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</si>
  <si>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</si>
  <si>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</si>
  <si>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</si>
  <si>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</si>
  <si>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</si>
  <si>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</si>
  <si>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</si>
  <si>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</si>
  <si>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</si>
  <si>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</si>
  <si>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</si>
  <si>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</si>
  <si>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</si>
  <si>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</si>
  <si>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</si>
  <si>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</si>
  <si>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</si>
  <si>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</si>
  <si>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</si>
  <si>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</si>
  <si>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</si>
  <si>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</si>
  <si>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</si>
  <si>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</si>
  <si>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</si>
  <si>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</si>
  <si>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</si>
  <si>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</si>
  <si>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</si>
  <si>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</si>
  <si>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</si>
  <si>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</si>
  <si>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</si>
  <si>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</si>
  <si>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</si>
  <si>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</si>
  <si>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</si>
  <si>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</si>
  <si>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</si>
  <si>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</si>
  <si>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</si>
  <si>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</si>
  <si>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</si>
  <si>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</si>
  <si>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</si>
  <si>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</si>
  <si>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</si>
  <si>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</si>
  <si>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</si>
  <si>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</si>
  <si>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</si>
  <si>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</si>
  <si>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</si>
  <si>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</si>
  <si>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</si>
  <si>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</si>
  <si>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</si>
  <si>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</si>
  <si>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</si>
  <si>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</si>
  <si>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</si>
  <si>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</si>
  <si>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</si>
  <si>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</si>
  <si>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</si>
  <si>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</si>
  <si>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</si>
  <si>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</si>
  <si>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</si>
  <si>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</si>
  <si>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</si>
  <si>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</si>
  <si>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</si>
  <si>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</si>
  <si>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</si>
  <si>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</si>
  <si>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</si>
  <si>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</si>
  <si>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</si>
  <si>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</si>
  <si>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</si>
  <si>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</si>
  <si>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</si>
  <si>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</si>
  <si>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</si>
  <si>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</si>
  <si>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</si>
  <si>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</si>
  <si>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</si>
  <si>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</si>
  <si>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</si>
  <si>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</si>
  <si>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</si>
  <si>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</si>
  <si>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</si>
  <si>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</si>
  <si>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</si>
  <si>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</si>
  <si>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</si>
  <si>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</si>
  <si>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</si>
  <si>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</si>
  <si>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</si>
  <si>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</si>
  <si>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</si>
  <si>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</si>
  <si>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</si>
  <si>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</si>
  <si>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</si>
  <si>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</si>
  <si>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</si>
  <si>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</si>
  <si>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</si>
  <si>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</si>
  <si>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</si>
  <si>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</si>
  <si>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</si>
  <si>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</si>
  <si>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</si>
  <si>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</si>
  <si>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</si>
  <si>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</si>
  <si>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</si>
  <si>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</si>
  <si>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</si>
  <si>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</si>
  <si>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</si>
  <si>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</si>
  <si>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</si>
  <si>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</si>
  <si>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</si>
  <si>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</si>
  <si>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</si>
  <si>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</si>
  <si>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</si>
  <si>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</si>
  <si>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</si>
  <si>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</si>
  <si>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</si>
  <si>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</si>
  <si>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</si>
  <si>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</si>
  <si>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</si>
  <si>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</si>
  <si>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</si>
  <si>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</si>
  <si>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</si>
  <si>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</si>
  <si>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</si>
  <si>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</si>
  <si>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</si>
  <si>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</si>
  <si>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</si>
  <si>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</si>
  <si>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</si>
  <si>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</si>
  <si>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</si>
  <si>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</si>
  <si>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</si>
  <si>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</si>
  <si>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</si>
  <si>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</si>
  <si>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</si>
  <si>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</si>
  <si>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</si>
  <si>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</si>
  <si>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</si>
  <si>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</si>
  <si>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</si>
  <si>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</si>
  <si>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</si>
  <si>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</si>
  <si>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</si>
  <si>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</si>
  <si>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</si>
  <si>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</si>
  <si>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</si>
  <si>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</si>
  <si>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</si>
  <si>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</si>
  <si>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</si>
  <si>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</si>
  <si>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</si>
  <si>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</si>
  <si>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</si>
  <si>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</si>
  <si>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</si>
  <si>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</si>
  <si>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</si>
  <si>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</si>
  <si>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</si>
  <si>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</si>
  <si>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</si>
  <si>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</si>
  <si>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</si>
  <si>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</si>
  <si>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</si>
  <si>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</si>
  <si>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</si>
  <si>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</si>
  <si>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</si>
  <si>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</si>
  <si>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</si>
  <si>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</si>
  <si>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</si>
  <si>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</si>
  <si>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</si>
  <si>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</si>
  <si>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</si>
  <si>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</si>
  <si>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</si>
  <si>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</si>
  <si>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</si>
  <si>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</si>
  <si>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</si>
  <si>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</si>
  <si>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</si>
  <si>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</si>
  <si>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</si>
  <si>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</si>
  <si>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</si>
  <si>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</si>
  <si>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</si>
  <si>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</si>
  <si>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</si>
  <si>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</si>
  <si>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</si>
  <si>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</si>
  <si>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</si>
  <si>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</si>
  <si>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</si>
  <si>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</si>
  <si>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</si>
  <si>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</si>
  <si>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</si>
  <si>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</si>
  <si>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</si>
  <si>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</si>
  <si>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</si>
  <si>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</si>
  <si>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</si>
  <si>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</si>
  <si>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</si>
  <si>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</si>
  <si>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</si>
  <si>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</si>
  <si>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</si>
  <si>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</si>
  <si>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</si>
  <si>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</si>
  <si>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</si>
  <si>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</si>
  <si>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</si>
  <si>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</si>
  <si>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</si>
  <si>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</si>
  <si>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</si>
  <si>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</si>
  <si>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</si>
  <si>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</si>
  <si>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</si>
  <si>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</si>
  <si>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</si>
  <si>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</si>
  <si>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</si>
  <si>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</si>
  <si>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</si>
  <si>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</si>
  <si>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</si>
  <si>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</si>
  <si>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</si>
  <si>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</si>
  <si>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</si>
  <si>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</si>
  <si>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</si>
  <si>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</si>
  <si>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</si>
  <si>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</si>
  <si>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</si>
  <si>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</si>
  <si>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</si>
  <si>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</si>
  <si>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</si>
  <si>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</si>
  <si>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</si>
  <si>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</si>
  <si>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</si>
  <si>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</si>
  <si>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</si>
  <si>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</si>
  <si>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</si>
  <si>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</si>
  <si>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</si>
  <si>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</si>
  <si>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</si>
  <si>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</si>
  <si>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</si>
  <si>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</si>
  <si>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</si>
  <si>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</si>
  <si>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</si>
  <si>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</si>
  <si>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</si>
  <si>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</si>
  <si>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</si>
  <si>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</si>
  <si>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</si>
  <si>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</si>
  <si>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</si>
  <si>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</si>
  <si>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</si>
  <si>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</si>
  <si>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</si>
  <si>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</si>
  <si>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</si>
  <si>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</si>
  <si>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</si>
  <si>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</si>
  <si>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</si>
  <si>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</si>
  <si>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</si>
  <si>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</si>
  <si>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</si>
  <si>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</si>
  <si>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</si>
  <si>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</si>
  <si>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</si>
  <si>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</si>
  <si>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</si>
  <si>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</si>
  <si>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</si>
  <si>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</si>
  <si>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</si>
  <si>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</si>
  <si>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</si>
  <si>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</si>
  <si>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</si>
  <si>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</si>
  <si>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</si>
  <si>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</si>
  <si>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</si>
  <si>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</si>
  <si>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</si>
  <si>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</si>
  <si>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</si>
  <si>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</si>
  <si>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</si>
  <si>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</si>
  <si>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</si>
  <si>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</si>
  <si>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</si>
  <si>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</si>
  <si>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</si>
  <si>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</si>
  <si>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</si>
  <si>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</si>
  <si>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</si>
  <si>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</si>
  <si>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</si>
  <si>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</si>
  <si>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</si>
  <si>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</si>
  <si>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</si>
  <si>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</si>
  <si>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</si>
  <si>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</si>
  <si>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</si>
  <si>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</si>
  <si>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</si>
  <si>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</si>
  <si>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</si>
  <si>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</si>
  <si>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</si>
  <si>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</si>
  <si>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</si>
  <si>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</si>
  <si>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</si>
  <si>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</si>
  <si>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</si>
  <si>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</si>
  <si>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</si>
  <si>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</si>
  <si>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</si>
  <si>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</si>
  <si>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</si>
  <si>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</si>
  <si>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</si>
  <si>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</si>
  <si>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</si>
  <si>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</si>
  <si>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</si>
  <si>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</si>
  <si>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</si>
  <si>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</si>
  <si>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</si>
  <si>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</si>
  <si>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</si>
  <si>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</si>
  <si>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</si>
  <si>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</si>
  <si>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</si>
  <si>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</si>
  <si>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</si>
  <si>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</si>
  <si>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</si>
  <si>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</si>
  <si>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</si>
  <si>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</si>
  <si>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</si>
  <si>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</si>
  <si>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</si>
  <si>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</si>
  <si>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</si>
  <si>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</si>
  <si>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</si>
  <si>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</si>
  <si>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</si>
  <si>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</si>
  <si>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</si>
  <si>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</si>
  <si>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</si>
  <si>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</si>
  <si>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</si>
  <si>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</si>
  <si>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</si>
  <si>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</si>
  <si>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</si>
  <si>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</si>
  <si>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</si>
  <si>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</si>
  <si>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</si>
  <si>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</si>
  <si>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</si>
  <si>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</si>
  <si>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</si>
  <si>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</si>
  <si>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</si>
  <si>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</si>
  <si>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</si>
  <si>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</si>
  <si>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</si>
  <si>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</si>
  <si>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</si>
  <si>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</si>
  <si>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</si>
  <si>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</si>
  <si>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</si>
  <si>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</si>
  <si>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</si>
  <si>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</si>
  <si>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</si>
  <si>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</si>
  <si>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</si>
  <si>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</si>
  <si>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</si>
  <si>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</si>
  <si>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</si>
  <si>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</si>
  <si>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</si>
  <si>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</si>
  <si>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</si>
  <si>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</si>
  <si>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</si>
  <si>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</si>
  <si>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</si>
  <si>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</si>
  <si>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</si>
  <si>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</si>
  <si>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</si>
  <si>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</si>
  <si>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</si>
  <si>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</si>
  <si>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</si>
  <si>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</si>
  <si>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</si>
  <si>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</si>
  <si>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</si>
  <si>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</si>
  <si>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</si>
  <si>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</si>
  <si>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</si>
  <si>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</si>
  <si>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</si>
  <si>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</si>
  <si>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</si>
  <si>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</si>
  <si>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</si>
  <si>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</si>
  <si>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</si>
  <si>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</si>
  <si>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</si>
  <si>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</si>
  <si>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</si>
  <si>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</si>
  <si>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</si>
  <si>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</si>
  <si>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</si>
  <si>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</si>
  <si>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</si>
  <si>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</si>
  <si>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</si>
  <si>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</si>
  <si>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</si>
  <si>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</si>
  <si>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</si>
  <si>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</si>
  <si>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</si>
  <si>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</si>
  <si>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</si>
  <si>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</si>
  <si>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</si>
  <si>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</si>
  <si>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</si>
  <si>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</si>
  <si>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</si>
  <si>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</si>
  <si>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</si>
  <si>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</si>
  <si>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</si>
  <si>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</si>
  <si>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</si>
  <si>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</si>
  <si>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</si>
  <si>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</si>
  <si>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</si>
  <si>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</si>
  <si>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</si>
  <si>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</si>
  <si>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</si>
  <si>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</si>
  <si>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</si>
  <si>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</si>
  <si>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</si>
  <si>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</si>
  <si>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</si>
  <si>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</si>
  <si>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</si>
  <si>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</si>
  <si>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</si>
  <si>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</si>
  <si>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</si>
  <si>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</si>
  <si>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</si>
  <si>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</si>
  <si>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</si>
  <si>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</si>
  <si>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</si>
  <si>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</si>
  <si>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</si>
  <si>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</si>
  <si>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</si>
  <si>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</si>
  <si>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</si>
  <si>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</si>
  <si>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</si>
  <si>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</si>
  <si>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</si>
  <si>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</si>
  <si>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</si>
  <si>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</si>
  <si>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</si>
  <si>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</si>
  <si>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</si>
  <si>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</si>
  <si>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</si>
  <si>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</si>
  <si>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</si>
  <si>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</si>
  <si>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</si>
  <si>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</si>
  <si>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</si>
  <si>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</si>
  <si>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</si>
  <si>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</si>
  <si>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</si>
  <si>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</si>
  <si>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</si>
  <si>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</si>
  <si>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</si>
  <si>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</si>
  <si>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</si>
  <si>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</si>
  <si>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</si>
  <si>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</si>
  <si>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</si>
  <si>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</si>
  <si>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</si>
  <si>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</si>
  <si>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</si>
  <si>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</si>
  <si>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</si>
  <si>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</si>
  <si>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</si>
  <si>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</si>
  <si>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</si>
  <si>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</si>
  <si>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</si>
  <si>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</si>
  <si>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</si>
  <si>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</si>
  <si>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</si>
  <si>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</si>
  <si>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</si>
  <si>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</si>
  <si>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</si>
  <si>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</si>
  <si>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</si>
  <si>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</si>
  <si>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</si>
  <si>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</si>
  <si>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</si>
  <si>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</si>
  <si>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</si>
  <si>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</si>
  <si>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</si>
  <si>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</si>
  <si>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</si>
  <si>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</si>
  <si>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</si>
  <si>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</si>
  <si>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</si>
  <si>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</si>
  <si>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</si>
  <si>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</si>
  <si>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</si>
  <si>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</si>
  <si>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</si>
  <si>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</si>
  <si>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</si>
  <si>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</si>
  <si>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</si>
  <si>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</si>
  <si>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</si>
  <si>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</si>
  <si>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</si>
  <si>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</si>
  <si>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</si>
  <si>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</si>
  <si>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</si>
  <si>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</si>
  <si>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</si>
  <si>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</si>
  <si>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</si>
  <si>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</si>
  <si>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</si>
  <si>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</si>
  <si>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</si>
  <si>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</si>
  <si>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</si>
  <si>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</si>
  <si>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</si>
  <si>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</si>
  <si>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</si>
  <si>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</si>
  <si>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</si>
  <si>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</si>
  <si>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</si>
  <si>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</si>
  <si>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</si>
  <si>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</si>
  <si>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</si>
  <si>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</si>
  <si>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</si>
  <si>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</si>
  <si>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</si>
  <si>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</si>
  <si>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</si>
  <si>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</si>
  <si>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</si>
  <si>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</si>
  <si>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</si>
  <si>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</si>
  <si>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</si>
  <si>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</si>
  <si>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</si>
  <si>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</si>
  <si>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</si>
  <si>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</si>
  <si>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</si>
  <si>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</si>
  <si>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</si>
  <si>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</si>
  <si>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</si>
  <si>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</si>
  <si>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</si>
  <si>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</si>
  <si>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</si>
  <si>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</si>
  <si>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</si>
  <si>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</si>
  <si>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</si>
  <si>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</si>
  <si>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</si>
  <si>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</si>
  <si>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</si>
  <si>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</si>
  <si>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</si>
  <si>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</si>
  <si>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</si>
  <si>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</si>
  <si>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</si>
  <si>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</si>
  <si>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</si>
  <si>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</si>
  <si>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</si>
  <si>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</si>
  <si>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</si>
  <si>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</si>
  <si>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</si>
  <si>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</si>
  <si>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</si>
  <si>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</si>
  <si>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</si>
  <si>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</si>
  <si>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</si>
  <si>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</si>
  <si>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</si>
  <si>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</si>
  <si>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</si>
  <si>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</si>
  <si>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</si>
  <si>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</si>
  <si>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</si>
  <si>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</si>
  <si>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</si>
  <si>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</si>
  <si>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</si>
  <si>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</si>
  <si>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</si>
  <si>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</si>
  <si>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</si>
  <si>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</si>
  <si>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</si>
  <si>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</si>
  <si>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</si>
  <si>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</si>
  <si>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</si>
  <si>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</si>
  <si>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</si>
  <si>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</si>
  <si>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</si>
  <si>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</si>
  <si>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</si>
  <si>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</si>
  <si>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</si>
  <si>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</si>
  <si>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</si>
  <si>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</si>
  <si>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</si>
  <si>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</si>
  <si>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</si>
  <si>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</si>
  <si>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</si>
  <si>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</si>
  <si>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</si>
  <si>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</si>
  <si>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</si>
  <si>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</si>
  <si>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</si>
  <si>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</si>
  <si>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</si>
  <si>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</si>
  <si>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</si>
  <si>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</si>
  <si>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</si>
  <si>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</si>
  <si>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</si>
  <si>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</si>
  <si>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</si>
  <si>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</si>
  <si>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</si>
  <si>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</si>
  <si>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</si>
  <si>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</si>
  <si>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</si>
  <si>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</si>
  <si>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</si>
  <si>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</si>
  <si>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</si>
  <si>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</si>
  <si>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</si>
  <si>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</si>
  <si>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</si>
  <si>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</si>
  <si>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</si>
  <si>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</si>
  <si>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</si>
  <si>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</si>
  <si>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</si>
  <si>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</si>
  <si>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</si>
  <si>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</si>
  <si>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</si>
  <si>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</si>
  <si>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</si>
  <si>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</si>
  <si>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</si>
  <si>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</si>
  <si>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</si>
  <si>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</si>
  <si>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</si>
  <si>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</si>
  <si>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</si>
  <si>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</si>
  <si>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</si>
  <si>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</si>
  <si>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</si>
  <si>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</si>
  <si>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</si>
  <si>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</si>
  <si>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</si>
  <si>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</si>
  <si>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</si>
  <si>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</si>
  <si>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</si>
  <si>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</si>
  <si>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</si>
  <si>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</si>
  <si>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</si>
  <si>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</si>
  <si>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</si>
  <si>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</si>
  <si>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</si>
  <si>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</si>
  <si>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</si>
  <si>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</si>
  <si>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</si>
  <si>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</si>
  <si>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</si>
  <si>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</si>
  <si>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</si>
  <si>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</si>
  <si>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</si>
  <si>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</si>
  <si>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</si>
  <si>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</si>
  <si>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</si>
  <si>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</si>
  <si>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</si>
  <si>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</si>
  <si>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</si>
  <si>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</si>
  <si>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</si>
  <si>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</si>
  <si>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</si>
  <si>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</si>
  <si>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</si>
  <si>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</si>
  <si>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</si>
  <si>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</si>
  <si>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</si>
  <si>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</si>
  <si>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</si>
  <si>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</si>
  <si>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</si>
  <si>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</si>
  <si>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</si>
  <si>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</si>
  <si>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</si>
  <si>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</si>
  <si>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</si>
  <si>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</si>
  <si>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</si>
  <si>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</si>
  <si>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</si>
  <si>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</si>
  <si>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</si>
  <si>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</si>
  <si>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</si>
  <si>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</si>
  <si>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</si>
  <si>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</si>
  <si>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</si>
  <si>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</si>
  <si>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</si>
  <si>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</si>
  <si>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</si>
  <si>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</si>
  <si>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</si>
  <si>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</si>
  <si>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</si>
  <si>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</si>
  <si>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</si>
  <si>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</si>
  <si>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</si>
  <si>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</si>
  <si>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</si>
  <si>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</si>
  <si>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</si>
  <si>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</si>
  <si>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</si>
  <si>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</si>
  <si>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</si>
  <si>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</si>
  <si>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</si>
  <si>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</si>
  <si>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</si>
  <si>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</si>
  <si>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</si>
  <si>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</si>
  <si>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</si>
  <si>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</si>
  <si>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</si>
  <si>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</si>
  <si>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</si>
  <si>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</si>
  <si>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</si>
  <si>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</si>
  <si>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</si>
  <si>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</si>
  <si>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</si>
  <si>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</si>
  <si>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</si>
  <si>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</si>
  <si>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</si>
  <si>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</si>
  <si>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</si>
  <si>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</si>
  <si>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</si>
  <si>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</si>
  <si>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</si>
  <si>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</si>
  <si>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</si>
  <si>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</si>
  <si>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</si>
  <si>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</si>
  <si>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</si>
  <si>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</si>
  <si>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</si>
  <si>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</si>
  <si>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</si>
  <si>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</si>
  <si>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</si>
  <si>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</si>
  <si>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</si>
  <si>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</si>
  <si>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</si>
  <si>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</si>
  <si>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</si>
  <si>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</si>
  <si>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</si>
  <si>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</si>
  <si>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</si>
  <si>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</si>
  <si>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</si>
  <si>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</si>
  <si>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</si>
  <si>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</si>
  <si>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</si>
  <si>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</si>
  <si>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</si>
  <si>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</si>
  <si>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</si>
  <si>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</si>
  <si>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</si>
  <si>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</si>
  <si>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</si>
  <si>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</si>
  <si>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</si>
  <si>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</si>
  <si>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</si>
  <si>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</si>
  <si>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</si>
  <si>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</si>
  <si>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</si>
  <si>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</si>
  <si>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</si>
  <si>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</si>
  <si>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</si>
  <si>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</si>
  <si>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</si>
  <si>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</si>
  <si>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</si>
  <si>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</si>
  <si>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</si>
  <si>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</si>
  <si>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</si>
  <si>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</si>
  <si>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</si>
  <si>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</si>
  <si>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</si>
  <si>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</si>
  <si>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</si>
  <si>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</si>
  <si>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</si>
  <si>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</si>
  <si>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</si>
  <si>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</si>
  <si>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</si>
  <si>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</si>
  <si>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</si>
  <si>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</si>
  <si>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</si>
  <si>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</si>
  <si>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</si>
  <si>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</si>
  <si>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</si>
  <si>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</si>
  <si>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</si>
  <si>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</si>
  <si>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</si>
  <si>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</si>
  <si>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</si>
  <si>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</si>
  <si>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</si>
  <si>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</si>
  <si>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</si>
  <si>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</si>
  <si>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</si>
  <si>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</si>
  <si>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</si>
  <si>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</si>
  <si>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</si>
  <si>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</si>
  <si>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</si>
  <si>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</si>
  <si>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</si>
  <si>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</si>
  <si>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</si>
  <si>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</si>
  <si>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</si>
  <si>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</si>
  <si>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</si>
  <si>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</si>
  <si>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</si>
  <si>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</si>
  <si>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</si>
  <si>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</si>
  <si>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</si>
  <si>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</si>
  <si>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</si>
  <si>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</si>
  <si>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</si>
  <si>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</si>
  <si>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</si>
  <si>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</si>
  <si>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</si>
  <si>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</si>
  <si>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</si>
  <si>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</si>
  <si>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</si>
  <si>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</si>
  <si>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</si>
  <si>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</si>
  <si>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</si>
  <si>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</si>
  <si>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</si>
  <si>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</si>
  <si>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</si>
  <si>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</si>
  <si>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</si>
  <si>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</si>
  <si>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</si>
  <si>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</si>
  <si>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</si>
  <si>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</si>
  <si>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</si>
  <si>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</si>
  <si>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</si>
  <si>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</si>
  <si>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</si>
  <si>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</si>
  <si>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</si>
  <si>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</si>
  <si>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</si>
  <si>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</si>
  <si>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</si>
  <si>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</si>
  <si>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</si>
  <si>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</si>
  <si>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</si>
  <si>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</si>
  <si>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</si>
  <si>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</si>
  <si>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</si>
  <si>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</si>
  <si>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</si>
  <si>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</si>
  <si>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</si>
  <si>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</si>
  <si>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</si>
  <si>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</si>
  <si>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</si>
  <si>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</si>
  <si>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</si>
  <si>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</si>
  <si>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</si>
  <si>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</si>
  <si>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</si>
  <si>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</si>
  <si>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</si>
  <si>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</si>
  <si>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</si>
  <si>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</si>
  <si>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</si>
  <si>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</si>
  <si>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</si>
  <si>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</si>
  <si>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</si>
  <si>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</si>
  <si>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</si>
  <si>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</si>
  <si>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</si>
  <si>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</si>
  <si>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</si>
  <si>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</si>
  <si>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</si>
  <si>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</si>
  <si>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</si>
  <si>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</si>
  <si>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</si>
  <si>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</si>
  <si>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</si>
  <si>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</si>
  <si>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</si>
  <si>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</si>
  <si>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</si>
  <si>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</si>
  <si>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</si>
  <si>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</si>
  <si>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</si>
  <si>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</si>
  <si>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</si>
  <si>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</si>
  <si>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</si>
  <si>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</si>
  <si>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</si>
  <si>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</si>
  <si>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</si>
  <si>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</si>
  <si>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</si>
  <si>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</si>
  <si>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</si>
  <si>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</si>
  <si>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</si>
  <si>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</si>
  <si>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</si>
  <si>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</si>
  <si>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</si>
  <si>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</si>
  <si>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</si>
  <si>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</si>
  <si>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</si>
  <si>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</si>
  <si>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</si>
  <si>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</si>
  <si>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</si>
  <si>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</si>
  <si>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</si>
  <si>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</si>
  <si>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</si>
  <si>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</si>
  <si>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</si>
  <si>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</si>
  <si>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</si>
  <si>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</si>
  <si>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</si>
  <si>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</si>
  <si>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</si>
  <si>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</si>
  <si>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</si>
  <si>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</si>
  <si>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</si>
  <si>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</si>
  <si>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</si>
  <si>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</si>
  <si>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</si>
  <si>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</si>
  <si>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</si>
  <si>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</si>
  <si>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</si>
  <si>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</si>
  <si>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</si>
  <si>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</si>
  <si>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</si>
  <si>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</si>
  <si>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</si>
  <si>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</si>
  <si>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</si>
  <si>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</si>
  <si>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</si>
  <si>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</si>
  <si>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</si>
  <si>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</si>
  <si>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</si>
  <si>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</si>
  <si>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</si>
  <si>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</si>
  <si>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</si>
  <si>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</si>
  <si>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</si>
  <si>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</si>
  <si>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</si>
  <si>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</si>
  <si>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</si>
  <si>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</si>
  <si>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</si>
  <si>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</si>
  <si>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</si>
  <si>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</si>
  <si>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</si>
  <si>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</si>
  <si>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</si>
  <si>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</si>
  <si>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</si>
  <si>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</si>
  <si>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</si>
  <si>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</si>
  <si>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</si>
  <si>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</si>
  <si>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</si>
  <si>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</si>
  <si>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</si>
  <si>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</si>
  <si>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</si>
  <si>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</si>
  <si>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</si>
  <si>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</si>
  <si>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</si>
  <si>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</si>
  <si>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</si>
  <si>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</si>
  <si>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</si>
  <si>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</si>
  <si>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</si>
  <si>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</si>
  <si>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</si>
  <si>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</si>
  <si>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</si>
  <si>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</si>
  <si>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</si>
  <si>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</si>
  <si>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</si>
  <si>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</si>
  <si>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</si>
  <si>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</si>
  <si>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</si>
  <si>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</si>
  <si>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</si>
  <si>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</si>
  <si>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</si>
  <si>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</si>
  <si>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</si>
  <si>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</si>
  <si>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</si>
  <si>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</si>
  <si>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</si>
  <si>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</si>
  <si>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</si>
  <si>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</si>
  <si>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</si>
  <si>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</si>
  <si>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</si>
  <si>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</si>
  <si>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</si>
  <si>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</si>
  <si>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</si>
  <si>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</si>
  <si>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</si>
  <si>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</si>
  <si>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</si>
  <si>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</si>
  <si>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</si>
  <si>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</si>
  <si>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</si>
  <si>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</si>
  <si>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</si>
  <si>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</si>
  <si>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</si>
  <si>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</si>
  <si>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</si>
  <si>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</si>
  <si>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</si>
  <si>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</si>
  <si>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</si>
  <si>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</si>
  <si>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</si>
  <si>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</si>
  <si>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</si>
  <si>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</si>
  <si>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</si>
  <si>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</si>
  <si>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</si>
  <si>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</si>
  <si>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</si>
  <si>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</si>
  <si>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</si>
  <si>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</si>
  <si>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</si>
  <si>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</si>
  <si>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</si>
  <si>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</si>
  <si>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</si>
  <si>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</si>
  <si>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</si>
  <si>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</si>
  <si>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</si>
  <si>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</si>
  <si>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</si>
  <si>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</si>
  <si>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</si>
  <si>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</si>
  <si>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</si>
  <si>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</si>
  <si>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</si>
  <si>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</si>
  <si>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</si>
  <si>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</si>
  <si>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</si>
  <si>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</si>
  <si>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</si>
  <si>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</si>
  <si>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</si>
  <si>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</si>
  <si>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</si>
  <si>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</si>
  <si>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</si>
  <si>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</si>
  <si>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</si>
  <si>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</si>
  <si>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</si>
  <si>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</si>
  <si>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</si>
  <si>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</si>
  <si>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</si>
  <si>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</si>
  <si>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</si>
  <si>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</si>
  <si>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</si>
  <si>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</si>
  <si>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</si>
  <si>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</si>
  <si>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</si>
  <si>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</si>
  <si>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</si>
  <si>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</si>
  <si>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</si>
  <si>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</si>
  <si>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</si>
  <si>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</si>
  <si>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</si>
  <si>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</si>
  <si>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</si>
  <si>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</si>
  <si>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</si>
  <si>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</si>
  <si>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</si>
  <si>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</si>
  <si>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</si>
  <si>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</si>
  <si>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</si>
  <si>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</si>
  <si>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</si>
  <si>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</si>
  <si>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</si>
  <si>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</si>
  <si>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</si>
  <si>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</si>
  <si>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</si>
  <si>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</si>
  <si>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</si>
  <si>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</si>
  <si>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</si>
  <si>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</si>
  <si>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</si>
  <si>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</si>
  <si>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</si>
  <si>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</si>
  <si>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</si>
  <si>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</si>
  <si>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</si>
  <si>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</si>
  <si>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</si>
  <si>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</si>
  <si>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</si>
  <si>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</si>
  <si>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</si>
  <si>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</si>
  <si>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</si>
  <si>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</si>
  <si>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</si>
  <si>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</si>
  <si>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</si>
  <si>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</si>
  <si>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</si>
  <si>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</si>
  <si>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</si>
  <si>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</si>
  <si>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</si>
  <si>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</si>
  <si>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</si>
  <si>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</si>
  <si>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</si>
  <si>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</si>
  <si>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</si>
  <si>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</si>
  <si>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</si>
  <si>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</si>
  <si>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</si>
  <si>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</si>
  <si>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</si>
  <si>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</si>
  <si>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</si>
  <si>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</si>
  <si>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</si>
  <si>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</si>
  <si>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</si>
  <si>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</si>
  <si>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</si>
  <si>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</si>
  <si>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</si>
  <si>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</si>
  <si>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</si>
  <si>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</si>
  <si>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</si>
  <si>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</si>
  <si>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</si>
  <si>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</si>
  <si>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</si>
  <si>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</si>
  <si>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</si>
  <si>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</si>
  <si>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</si>
  <si>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</si>
  <si>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</si>
  <si>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</si>
  <si>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</si>
  <si>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</si>
  <si>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</si>
  <si>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</si>
  <si>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</si>
  <si>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</si>
  <si>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</si>
  <si>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</si>
  <si>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</si>
  <si>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</si>
  <si>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</si>
  <si>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</si>
  <si>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</si>
  <si>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</si>
  <si>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</si>
  <si>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</si>
  <si>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</si>
  <si>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</si>
  <si>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</si>
  <si>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</si>
  <si>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</si>
  <si>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</si>
  <si>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</si>
  <si>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</si>
  <si>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</si>
  <si>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</si>
  <si>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</si>
  <si>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</si>
  <si>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</si>
  <si>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</si>
  <si>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</si>
  <si>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</si>
  <si>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</si>
  <si>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</si>
  <si>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</si>
  <si>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</si>
  <si>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</si>
  <si>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</si>
  <si>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</si>
  <si>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</si>
  <si>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</si>
  <si>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</si>
  <si>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</si>
  <si>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</si>
  <si>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</si>
  <si>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</si>
  <si>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</si>
  <si>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</si>
  <si>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</si>
  <si>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</si>
  <si>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</si>
  <si>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</si>
  <si>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</si>
  <si>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</si>
  <si>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</si>
  <si>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</si>
  <si>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</si>
  <si>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</si>
  <si>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</si>
  <si>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</si>
  <si>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</si>
  <si>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</si>
  <si>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</si>
  <si>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</si>
  <si>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</si>
  <si>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</si>
  <si>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</si>
  <si>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</si>
  <si>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</si>
  <si>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</si>
  <si>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</si>
  <si>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</si>
  <si>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</si>
  <si>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</si>
  <si>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</si>
  <si>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</si>
  <si>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</si>
  <si>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</si>
  <si>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</si>
  <si>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</si>
  <si>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</si>
  <si>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</si>
  <si>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</si>
  <si>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</si>
  <si>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</si>
  <si>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</si>
  <si>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</si>
  <si>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</si>
  <si>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</si>
  <si>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</si>
  <si>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</si>
  <si>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</si>
  <si>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</si>
  <si>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</si>
  <si>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</si>
  <si>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</si>
  <si>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</si>
  <si>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</si>
  <si>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</si>
  <si>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</si>
  <si>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</si>
  <si>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</si>
  <si>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</si>
  <si>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</si>
  <si>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</si>
  <si>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</si>
  <si>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</si>
  <si>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</si>
  <si>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</si>
  <si>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</si>
  <si>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</si>
  <si>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</si>
  <si>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</si>
  <si>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</si>
  <si>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</si>
  <si>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</si>
  <si>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</si>
  <si>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</si>
  <si>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</si>
  <si>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</si>
  <si>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</si>
  <si>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</si>
  <si>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</si>
  <si>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</si>
  <si>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</si>
  <si>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</si>
  <si>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</si>
  <si>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</si>
  <si>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</si>
  <si>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</si>
  <si>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</si>
  <si>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</si>
  <si>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</si>
  <si>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</si>
  <si>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</si>
  <si>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</si>
  <si>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</si>
  <si>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</si>
  <si>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</si>
  <si>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</si>
  <si>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</si>
  <si>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</si>
  <si>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</si>
  <si>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</si>
  <si>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</si>
  <si>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</si>
  <si>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</si>
  <si>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</si>
  <si>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</si>
  <si>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</si>
  <si>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</si>
  <si>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</si>
  <si>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</si>
  <si>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</si>
  <si>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</si>
  <si>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</si>
  <si>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</si>
  <si>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</si>
  <si>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</si>
  <si>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</si>
  <si>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</si>
  <si>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</si>
  <si>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</si>
  <si>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</si>
  <si>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</si>
  <si>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</si>
  <si>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</si>
  <si>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</si>
  <si>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</si>
  <si>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</si>
  <si>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</si>
  <si>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</si>
  <si>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</si>
  <si>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</si>
  <si>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</si>
  <si>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</si>
  <si>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</si>
  <si>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</si>
  <si>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</si>
  <si>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</si>
  <si>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</si>
  <si>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</si>
  <si>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</si>
  <si>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</si>
  <si>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</si>
  <si>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</si>
  <si>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</si>
  <si>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</si>
  <si>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</si>
  <si>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</si>
  <si>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</si>
  <si>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</si>
  <si>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</si>
  <si>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</si>
  <si>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</si>
  <si>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</si>
  <si>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</si>
  <si>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</si>
  <si>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</si>
  <si>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</si>
  <si>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</si>
  <si>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</si>
  <si>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</si>
  <si>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</si>
  <si>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</si>
  <si>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</si>
  <si>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</si>
  <si>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</si>
  <si>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</si>
  <si>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</si>
  <si>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</si>
  <si>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</si>
  <si>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</si>
  <si>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</si>
  <si>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</si>
  <si>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</si>
  <si>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</si>
  <si>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</si>
  <si>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</si>
  <si>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</si>
  <si>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</si>
  <si>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</si>
  <si>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</si>
  <si>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</si>
  <si>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</si>
  <si>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</si>
  <si>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</si>
  <si>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</si>
  <si>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</si>
  <si>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</si>
  <si>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</si>
  <si>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</si>
  <si>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</si>
  <si>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</si>
  <si>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</si>
  <si>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</si>
  <si>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</si>
  <si>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</si>
  <si>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</si>
  <si>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</si>
  <si>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</si>
  <si>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</si>
  <si>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</si>
  <si>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</si>
  <si>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</si>
  <si>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</si>
  <si>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</si>
  <si>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</si>
  <si>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</si>
  <si>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</si>
  <si>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</si>
  <si>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</si>
  <si>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</si>
  <si>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</si>
  <si>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</si>
  <si>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</si>
  <si>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</si>
  <si>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</si>
  <si>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</si>
  <si>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</si>
  <si>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</si>
  <si>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</si>
  <si>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</si>
  <si>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</si>
  <si>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</si>
  <si>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</si>
  <si>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</si>
  <si>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</si>
  <si>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</si>
  <si>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</si>
  <si>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</si>
  <si>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</si>
  <si>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</si>
  <si>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</si>
  <si>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</si>
  <si>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</si>
  <si>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</si>
  <si>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</si>
  <si>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</si>
  <si>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</si>
  <si>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</si>
  <si>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</si>
  <si>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</si>
  <si>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</si>
  <si>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</si>
  <si>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</si>
  <si>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</si>
  <si>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</si>
  <si>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</si>
  <si>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</si>
  <si>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</si>
  <si>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</si>
  <si>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</si>
  <si>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</si>
  <si>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</si>
  <si>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</si>
  <si>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</si>
  <si>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</si>
  <si>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</si>
  <si>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</si>
  <si>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</si>
  <si>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</si>
  <si>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</si>
  <si>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</si>
  <si>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</si>
  <si>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</si>
  <si>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</si>
  <si>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</si>
  <si>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</si>
  <si>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</si>
  <si>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</si>
  <si>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</si>
  <si>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</si>
  <si>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</si>
  <si>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</si>
  <si>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</si>
  <si>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</si>
  <si>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</si>
  <si>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</si>
  <si>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</si>
  <si>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</si>
  <si>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</si>
  <si>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</si>
  <si>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</si>
  <si>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</si>
  <si>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</si>
  <si>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</si>
  <si>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</si>
  <si>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</si>
  <si>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</si>
  <si>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</si>
  <si>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</si>
  <si>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</si>
  <si>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</si>
  <si>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</si>
  <si>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</si>
  <si>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</si>
  <si>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</si>
  <si>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</si>
  <si>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</si>
  <si>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</si>
  <si>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</si>
  <si>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</si>
  <si>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</si>
  <si>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</si>
  <si>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</si>
  <si>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</si>
  <si>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</si>
  <si>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</si>
  <si>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</si>
  <si>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</si>
  <si>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</si>
  <si>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</si>
  <si>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</si>
  <si>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</si>
  <si>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</si>
  <si>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</si>
  <si>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</si>
  <si>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</si>
  <si>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</si>
  <si>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</si>
  <si>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</si>
  <si>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</si>
  <si>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</si>
  <si>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</si>
  <si>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</si>
  <si>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</si>
  <si>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</si>
  <si>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</si>
  <si>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</si>
  <si>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</si>
  <si>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</si>
  <si>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</si>
  <si>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</si>
  <si>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</si>
  <si>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</si>
  <si>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</si>
  <si>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</si>
  <si>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</si>
  <si>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</si>
  <si>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</si>
  <si>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</si>
  <si>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</si>
  <si>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</si>
  <si>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</si>
  <si>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</si>
  <si>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</si>
  <si>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</si>
  <si>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</si>
  <si>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</si>
  <si>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</si>
  <si>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</si>
  <si>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</si>
  <si>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</si>
  <si>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</si>
  <si>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</si>
  <si>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</si>
  <si>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</si>
  <si>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</si>
  <si>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</si>
  <si>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</si>
  <si>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</si>
  <si>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</si>
  <si>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</si>
  <si>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</si>
  <si>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</si>
  <si>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</si>
  <si>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</si>
  <si>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</si>
  <si>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</si>
  <si>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</si>
  <si>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</si>
  <si>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</si>
  <si>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</si>
  <si>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</si>
  <si>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</si>
  <si>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</si>
  <si>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</si>
  <si>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</si>
  <si>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</si>
  <si>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</si>
  <si>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</si>
  <si>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</si>
  <si>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</si>
  <si>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</si>
  <si>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</si>
  <si>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</si>
  <si>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</si>
  <si>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</si>
  <si>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</si>
  <si>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</si>
  <si>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</si>
  <si>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</si>
  <si>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</si>
  <si>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</si>
  <si>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</si>
  <si>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</si>
  <si>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</si>
  <si>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</si>
  <si>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</si>
  <si>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</si>
  <si>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</si>
  <si>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</si>
  <si>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</si>
  <si>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</si>
  <si>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</si>
  <si>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</si>
  <si>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</si>
  <si>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</si>
  <si>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</si>
  <si>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</si>
  <si>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</si>
  <si>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</si>
  <si>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</si>
  <si>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</si>
  <si>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</si>
  <si>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</si>
  <si>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</si>
  <si>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</si>
  <si>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</si>
  <si>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</si>
  <si>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</si>
  <si>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</si>
  <si>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</si>
  <si>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</si>
  <si>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</si>
  <si>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</si>
  <si>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</si>
  <si>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</si>
  <si>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</si>
  <si>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</si>
  <si>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</si>
  <si>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</si>
  <si>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</si>
  <si>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</si>
  <si>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</si>
  <si>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</si>
  <si>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</si>
  <si>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</si>
  <si>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</si>
  <si>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</si>
  <si>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</si>
  <si>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</si>
  <si>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</si>
  <si>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</si>
  <si>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</si>
  <si>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</si>
  <si>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</si>
  <si>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</si>
  <si>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</si>
  <si>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</si>
  <si>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</si>
  <si>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</si>
  <si>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</si>
  <si>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</si>
  <si>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</si>
  <si>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</si>
  <si>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</si>
  <si>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</si>
  <si>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</si>
  <si>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</si>
  <si>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</si>
  <si>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</si>
  <si>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</si>
  <si>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</si>
  <si>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</si>
  <si>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</si>
  <si>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</si>
  <si>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</si>
  <si>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</si>
  <si>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</si>
  <si>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</si>
  <si>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</si>
  <si>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</si>
  <si>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</si>
  <si>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</si>
  <si>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</si>
  <si>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</si>
  <si>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</si>
  <si>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</si>
  <si>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</si>
  <si>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</si>
  <si>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</si>
  <si>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</si>
  <si>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</si>
  <si>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</si>
  <si>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</si>
  <si>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</si>
  <si>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</si>
  <si>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</si>
  <si>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</si>
  <si>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</si>
  <si>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</si>
  <si>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</si>
  <si>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</si>
  <si>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</si>
  <si>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</si>
  <si>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</si>
  <si>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</si>
  <si>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</si>
  <si>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</si>
  <si>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</si>
  <si>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</si>
  <si>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</si>
  <si>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</si>
  <si>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</si>
  <si>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</si>
  <si>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</si>
  <si>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</si>
  <si>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</si>
  <si>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</si>
  <si>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</si>
  <si>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</si>
  <si>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</si>
  <si>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</si>
  <si>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</si>
  <si>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</si>
  <si>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</si>
  <si>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</si>
  <si>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</si>
  <si>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</si>
  <si>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</si>
  <si>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</si>
  <si>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</si>
  <si>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</si>
  <si>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</si>
  <si>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</si>
  <si>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</si>
  <si>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</si>
  <si>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</si>
  <si>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</si>
  <si>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</si>
  <si>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</si>
  <si>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</si>
  <si>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</si>
  <si>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</si>
  <si>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</si>
  <si>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</si>
  <si>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</si>
  <si>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</si>
  <si>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</si>
  <si>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</si>
  <si>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</si>
  <si>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</si>
  <si>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</si>
  <si>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</si>
  <si>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</si>
  <si>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</si>
  <si>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</si>
  <si>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</si>
  <si>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</si>
  <si>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</si>
  <si>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</si>
  <si>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</si>
  <si>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</si>
  <si>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</si>
  <si>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</si>
  <si>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</si>
  <si>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</si>
  <si>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</si>
  <si>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</si>
  <si>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</si>
  <si>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</si>
  <si>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</si>
  <si>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</si>
  <si>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</si>
  <si>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</si>
  <si>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</si>
  <si>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</si>
  <si>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</si>
  <si>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</si>
  <si>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</si>
  <si>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</si>
  <si>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</si>
  <si>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</si>
  <si>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</si>
  <si>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</si>
  <si>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</si>
  <si>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</si>
  <si>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</si>
  <si>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</si>
  <si>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</si>
  <si>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</si>
  <si>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</si>
  <si>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</si>
  <si>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</si>
  <si>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</si>
  <si>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</si>
  <si>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</si>
  <si>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</si>
  <si>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</si>
  <si>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</si>
  <si>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</si>
  <si>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</si>
  <si>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</si>
  <si>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</si>
  <si>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</si>
  <si>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</si>
  <si>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</si>
  <si>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</si>
  <si>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</si>
  <si>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</si>
  <si>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</si>
  <si>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</si>
  <si>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</si>
  <si>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</si>
  <si>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</si>
  <si>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</si>
  <si>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</si>
  <si>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</si>
  <si>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</si>
  <si>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</si>
  <si>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</si>
  <si>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</si>
  <si>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</si>
  <si>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</si>
  <si>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</si>
  <si>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</si>
  <si>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</si>
  <si>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</si>
  <si>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</si>
  <si>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</si>
  <si>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</si>
  <si>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</si>
  <si>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</si>
  <si>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</si>
  <si>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</si>
  <si>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</si>
  <si>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</si>
  <si>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</si>
  <si>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</si>
  <si>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</si>
  <si>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</si>
  <si>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</si>
  <si>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</si>
  <si>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</si>
  <si>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</si>
  <si>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</si>
  <si>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</si>
  <si>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</si>
  <si>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</si>
  <si>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</si>
  <si>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</si>
  <si>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</si>
  <si>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</si>
  <si>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</si>
  <si>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</si>
  <si>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</si>
  <si>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</si>
  <si>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</si>
  <si>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</si>
  <si>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</si>
  <si>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</si>
  <si>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</si>
  <si>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</si>
  <si>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</si>
  <si>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</si>
  <si>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</si>
  <si>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</si>
  <si>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</si>
  <si>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</si>
  <si>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</si>
  <si>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</si>
  <si>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</si>
  <si>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</si>
  <si>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</si>
  <si>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</si>
  <si>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</si>
  <si>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</si>
  <si>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</si>
  <si>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</si>
  <si>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</si>
  <si>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</si>
  <si>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</si>
  <si>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</si>
  <si>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</si>
  <si>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</si>
  <si>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</si>
  <si>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</si>
  <si>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</si>
  <si>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</si>
  <si>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</si>
  <si>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</si>
  <si>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</si>
  <si>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</si>
  <si>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</si>
  <si>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</si>
  <si>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</si>
  <si>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</si>
  <si>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</si>
  <si>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</si>
  <si>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</si>
  <si>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</si>
  <si>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</si>
  <si>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</si>
  <si>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</si>
  <si>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</si>
  <si>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</si>
  <si>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</si>
  <si>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</si>
  <si>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</si>
  <si>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</si>
  <si>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</si>
  <si>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</si>
  <si>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</si>
  <si>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</si>
  <si>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</si>
  <si>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</si>
  <si>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</si>
  <si>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</si>
  <si>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</si>
  <si>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</si>
  <si>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</si>
  <si>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</si>
  <si>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</si>
  <si>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</si>
  <si>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</si>
  <si>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</si>
  <si>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</si>
  <si>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</si>
  <si>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</si>
  <si>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</si>
  <si>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</si>
  <si>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</si>
  <si>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</si>
  <si>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</si>
  <si>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</si>
  <si>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</si>
  <si>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</si>
  <si>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</si>
  <si>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</si>
  <si>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</si>
  <si>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</si>
  <si>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</si>
  <si>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</si>
  <si>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</si>
  <si>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</si>
  <si>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</si>
  <si>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</si>
  <si>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</si>
  <si>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</si>
  <si>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</si>
  <si>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</si>
  <si>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</si>
  <si>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</si>
  <si>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</si>
  <si>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</si>
  <si>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</si>
  <si>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</si>
  <si>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</si>
  <si>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</si>
  <si>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</si>
  <si>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</si>
  <si>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</si>
  <si>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</si>
  <si>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</si>
  <si>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</si>
  <si>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</si>
  <si>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</si>
  <si>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</si>
  <si>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</si>
  <si>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</si>
  <si>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</si>
  <si>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</si>
  <si>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</si>
  <si>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</si>
  <si>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</si>
  <si>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</si>
  <si>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</si>
  <si>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</si>
  <si>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</si>
  <si>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</si>
  <si>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</si>
  <si>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</si>
  <si>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</si>
  <si>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</si>
  <si>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</si>
  <si>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</si>
  <si>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</si>
  <si>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</si>
  <si>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</si>
  <si>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</si>
  <si>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</si>
  <si>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</si>
  <si>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</si>
  <si>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</si>
  <si>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</si>
  <si>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</si>
  <si>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</si>
  <si>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</si>
  <si>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</si>
  <si>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</si>
  <si>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</si>
  <si>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</si>
  <si>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</si>
  <si>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</si>
  <si>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</si>
  <si>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</si>
  <si>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</si>
  <si>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</si>
  <si>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</si>
  <si>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</si>
  <si>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</si>
  <si>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</si>
  <si>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</si>
  <si>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</si>
  <si>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</si>
  <si>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</si>
  <si>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</si>
  <si>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</si>
  <si>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</si>
  <si>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</si>
  <si>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</si>
  <si>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</si>
  <si>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</si>
  <si>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</si>
  <si>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</si>
  <si>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</si>
  <si>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</si>
  <si>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</si>
  <si>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</si>
  <si>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</si>
  <si>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</si>
  <si>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</si>
  <si>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</si>
  <si>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</si>
  <si>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</si>
  <si>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</si>
  <si>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</si>
  <si>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</si>
  <si>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</si>
  <si>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</si>
  <si>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</si>
  <si>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</si>
  <si>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</si>
  <si>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</si>
  <si>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</si>
  <si>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</si>
  <si>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</si>
  <si>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</si>
  <si>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</si>
  <si>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</si>
  <si>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</si>
  <si>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</si>
  <si>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</si>
  <si>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</si>
  <si>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</si>
  <si>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</si>
  <si>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</si>
  <si>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</si>
  <si>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</si>
  <si>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</si>
  <si>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</si>
  <si>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</si>
  <si>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</si>
  <si>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</si>
  <si>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</si>
  <si>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</si>
  <si>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</si>
  <si>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</si>
  <si>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</si>
  <si>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</si>
  <si>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</si>
  <si>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</si>
  <si>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</si>
  <si>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</si>
  <si>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</si>
  <si>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</si>
  <si>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</si>
  <si>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</si>
  <si>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</si>
  <si>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</si>
  <si>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</si>
  <si>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</si>
  <si>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</si>
  <si>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</si>
  <si>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</si>
  <si>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</si>
  <si>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</si>
  <si>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</si>
  <si>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</si>
  <si>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</si>
  <si>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</si>
  <si>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</si>
  <si>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</si>
  <si>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</si>
  <si>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</si>
  <si>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</si>
  <si>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</si>
  <si>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</si>
  <si>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</si>
  <si>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</si>
  <si>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</si>
  <si>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</si>
  <si>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</si>
  <si>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</si>
  <si>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</si>
  <si>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</si>
  <si>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</si>
  <si>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</si>
  <si>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</si>
  <si>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</si>
  <si>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</si>
  <si>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</si>
  <si>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</si>
  <si>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</si>
  <si>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</si>
  <si>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</si>
  <si>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</si>
  <si>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</si>
  <si>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</si>
  <si>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</si>
  <si>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</si>
  <si>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</si>
  <si>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</si>
  <si>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</si>
  <si>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</si>
  <si>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</si>
  <si>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</si>
  <si>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</si>
  <si>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</si>
  <si>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</si>
  <si>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</si>
  <si>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</si>
  <si>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</si>
  <si>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</si>
  <si>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</si>
  <si>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</si>
  <si>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</si>
  <si>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</si>
  <si>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</si>
  <si>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</si>
  <si>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</si>
  <si>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</si>
  <si>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</si>
  <si>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</si>
  <si>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</si>
  <si>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</si>
  <si>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</si>
  <si>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</si>
  <si>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</si>
  <si>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</si>
  <si>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</si>
  <si>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</si>
  <si>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</si>
  <si>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</si>
  <si>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</si>
  <si>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</si>
  <si>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</si>
  <si>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</si>
  <si>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</si>
  <si>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</si>
  <si>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</si>
  <si>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</si>
  <si>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</si>
  <si>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</si>
  <si>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</si>
  <si>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</si>
  <si>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</si>
  <si>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</si>
  <si>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</si>
  <si>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</si>
  <si>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</si>
  <si>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</si>
  <si>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</si>
  <si>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</si>
  <si>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</si>
  <si>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</si>
  <si>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</si>
  <si>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</si>
  <si>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</si>
  <si>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</si>
  <si>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</si>
  <si>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</si>
  <si>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</si>
  <si>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</si>
  <si>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</si>
  <si>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</si>
  <si>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</si>
  <si>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</si>
  <si>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</si>
  <si>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</si>
  <si>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</si>
  <si>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</si>
  <si>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</si>
  <si>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</si>
  <si>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</si>
  <si>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</si>
  <si>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</si>
  <si>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</si>
  <si>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</si>
  <si>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</si>
  <si>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</si>
  <si>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</si>
  <si>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</si>
  <si>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</si>
  <si>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</si>
  <si>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</si>
  <si>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</si>
  <si>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</si>
  <si>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</si>
  <si>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</si>
  <si>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</si>
  <si>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</si>
  <si>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</si>
  <si>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</si>
  <si>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</si>
  <si>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</si>
  <si>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</si>
  <si>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</si>
  <si>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</si>
  <si>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</si>
  <si>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</si>
  <si>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</si>
  <si>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</si>
  <si>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</si>
  <si>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</si>
  <si>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</si>
  <si>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</si>
  <si>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</si>
  <si>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</si>
  <si>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</si>
  <si>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</si>
  <si>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</si>
  <si>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</si>
  <si>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</si>
  <si>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</si>
  <si>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</si>
  <si>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</si>
  <si>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</si>
  <si>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</si>
  <si>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</si>
  <si>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</si>
  <si>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</si>
  <si>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</si>
  <si>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</si>
  <si>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</si>
  <si>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</si>
  <si>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</si>
  <si>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</si>
  <si>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</si>
  <si>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</si>
  <si>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</si>
  <si>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</si>
  <si>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</si>
  <si>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</si>
  <si>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</si>
  <si>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</si>
  <si>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</si>
  <si>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</si>
  <si>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</si>
  <si>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</si>
  <si>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</si>
  <si>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</si>
  <si>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</si>
  <si>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</si>
  <si>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</si>
  <si>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</si>
  <si>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</si>
  <si>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</si>
  <si>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</si>
  <si>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</si>
  <si>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</si>
  <si>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</si>
  <si>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</si>
  <si>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</si>
  <si>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</si>
  <si>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</si>
  <si>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</si>
  <si>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</si>
  <si>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</si>
  <si>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</si>
  <si>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</si>
  <si>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</si>
  <si>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</si>
  <si>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</si>
  <si>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</si>
  <si>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</si>
  <si>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</si>
  <si>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</si>
  <si>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</si>
  <si>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</si>
  <si>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</si>
  <si>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</si>
  <si>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</si>
  <si>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</si>
  <si>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</si>
  <si>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</si>
  <si>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</si>
  <si>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</si>
  <si>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</si>
  <si>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</si>
  <si>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</si>
  <si>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</si>
  <si>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</si>
  <si>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</si>
  <si>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</si>
  <si>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</si>
  <si>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</si>
  <si>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</si>
  <si>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</si>
  <si>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</si>
  <si>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</si>
  <si>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</si>
  <si>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</si>
  <si>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</si>
  <si>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</si>
  <si>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</si>
  <si>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</si>
  <si>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</si>
  <si>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</si>
  <si>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</si>
  <si>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</si>
  <si>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</si>
  <si>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</si>
  <si>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</si>
  <si>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</si>
  <si>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</si>
  <si>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</si>
  <si>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</si>
  <si>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</si>
  <si>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</si>
  <si>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</si>
  <si>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</si>
  <si>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</si>
  <si>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</si>
  <si>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</si>
  <si>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</si>
  <si>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</si>
  <si>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</si>
  <si>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</si>
  <si>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</si>
  <si>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</si>
  <si>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</si>
  <si>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</si>
  <si>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</si>
  <si>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</si>
  <si>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</si>
  <si>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</si>
  <si>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</si>
  <si>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</si>
  <si>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</si>
  <si>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</si>
  <si>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</si>
  <si>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</si>
  <si>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</si>
  <si>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</si>
  <si>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</si>
  <si>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</si>
  <si>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</si>
  <si>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</si>
  <si>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</si>
  <si>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</si>
  <si>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</si>
  <si>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</si>
  <si>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</si>
  <si>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</si>
  <si>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</si>
  <si>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</si>
  <si>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</si>
  <si>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</si>
  <si>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</si>
  <si>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</si>
  <si>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</si>
  <si>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</si>
  <si>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</si>
  <si>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</si>
  <si>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</si>
  <si>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</si>
  <si>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</si>
  <si>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</si>
  <si>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</si>
  <si>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</si>
  <si>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</si>
  <si>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</si>
  <si>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</si>
  <si>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</si>
  <si>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</si>
  <si>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</si>
  <si>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</si>
  <si>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</si>
  <si>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</si>
  <si>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</si>
  <si>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</si>
  <si>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</si>
  <si>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</si>
  <si>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</si>
  <si>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</si>
  <si>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</si>
  <si>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</si>
  <si>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</si>
  <si>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</si>
  <si>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</si>
  <si>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</si>
  <si>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</si>
  <si>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</si>
  <si>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</si>
  <si>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</si>
  <si>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</si>
  <si>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</si>
  <si>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</si>
  <si>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</si>
  <si>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</si>
  <si>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</si>
  <si>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</si>
  <si>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</si>
  <si>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</si>
  <si>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</si>
  <si>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</si>
  <si>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</si>
  <si>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</si>
  <si>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</si>
  <si>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</si>
  <si>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</si>
  <si>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</si>
  <si>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</si>
  <si>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</si>
  <si>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</si>
  <si>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</si>
  <si>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</si>
  <si>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</si>
  <si>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</si>
  <si>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</si>
  <si>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</si>
  <si>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</si>
  <si>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</si>
  <si>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</si>
  <si>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</si>
  <si>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</si>
  <si>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</si>
  <si>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</si>
  <si>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</si>
  <si>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</si>
  <si>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</si>
  <si>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</si>
  <si>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</si>
  <si>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</si>
  <si>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</si>
  <si>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</si>
  <si>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</si>
  <si>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</si>
  <si>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</si>
  <si>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</si>
  <si>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</si>
  <si>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</si>
  <si>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</si>
  <si>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</si>
  <si>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</si>
  <si>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</si>
  <si>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</si>
  <si>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</si>
  <si>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</si>
  <si>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</si>
  <si>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</si>
  <si>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</si>
  <si>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</si>
  <si>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</si>
  <si>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</si>
  <si>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</si>
  <si>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</si>
  <si>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</si>
  <si>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</si>
  <si>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</si>
  <si>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</si>
  <si>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</si>
  <si>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</si>
  <si>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</si>
  <si>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</si>
  <si>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</si>
  <si>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</si>
  <si>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</si>
  <si>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</si>
  <si>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</si>
  <si>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</si>
  <si>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</si>
  <si>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</si>
  <si>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</si>
  <si>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</si>
  <si>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</si>
  <si>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</si>
  <si>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</si>
  <si>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</si>
  <si>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</si>
  <si>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</si>
  <si>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</si>
  <si>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</si>
  <si>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</si>
  <si>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</si>
  <si>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</si>
  <si>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</si>
  <si>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</si>
  <si>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</si>
  <si>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</si>
  <si>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</si>
  <si>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</si>
  <si>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</si>
  <si>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</si>
  <si>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</si>
  <si>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</si>
  <si>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</si>
  <si>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</si>
  <si>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</si>
  <si>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</si>
  <si>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</si>
  <si>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</si>
  <si>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</si>
  <si>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</si>
  <si>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</si>
  <si>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</si>
  <si>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</si>
  <si>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</si>
  <si>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</si>
  <si>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</si>
  <si>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</si>
  <si>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</si>
  <si>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</si>
  <si>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</si>
  <si>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</si>
  <si>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</si>
  <si>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</si>
  <si>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</si>
  <si>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</si>
  <si>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</si>
  <si>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</si>
  <si>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</si>
  <si>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</si>
  <si>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</si>
  <si>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</si>
  <si>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</si>
  <si>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</si>
  <si>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</si>
  <si>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</si>
  <si>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</si>
  <si>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</si>
  <si>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</si>
  <si>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</si>
  <si>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</si>
  <si>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</si>
  <si>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</si>
  <si>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</si>
  <si>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</si>
  <si>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</si>
  <si>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</si>
  <si>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</si>
  <si>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</si>
  <si>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</si>
  <si>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</si>
  <si>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</si>
  <si>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</si>
  <si>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</si>
  <si>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</si>
  <si>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</si>
  <si>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</si>
  <si>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</si>
  <si>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</si>
  <si>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</si>
  <si>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</si>
  <si>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</si>
  <si>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</si>
  <si>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</si>
  <si>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</si>
  <si>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</si>
  <si>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</si>
  <si>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</si>
  <si>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</si>
  <si>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</si>
  <si>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</si>
  <si>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</si>
  <si>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</si>
  <si>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</si>
  <si>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</si>
  <si>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</si>
  <si>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</si>
  <si>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</si>
  <si>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</si>
  <si>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</si>
  <si>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</si>
  <si>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</si>
  <si>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</si>
  <si>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</si>
  <si>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</si>
  <si>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</si>
  <si>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</si>
  <si>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</si>
  <si>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</si>
  <si>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</si>
  <si>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</si>
  <si>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</si>
  <si>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</si>
  <si>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</si>
  <si>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</si>
  <si>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</si>
  <si>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</si>
  <si>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</si>
  <si>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</si>
  <si>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</si>
  <si>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</si>
  <si>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</si>
  <si>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</si>
  <si>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</si>
  <si>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</si>
  <si>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</si>
  <si>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</si>
  <si>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</si>
  <si>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</si>
  <si>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</si>
  <si>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</si>
  <si>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</si>
  <si>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</si>
  <si>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</si>
  <si>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</si>
  <si>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</si>
  <si>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</si>
  <si>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</si>
  <si>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</si>
  <si>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</si>
  <si>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</si>
  <si>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</si>
  <si>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</si>
  <si>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</si>
  <si>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</si>
  <si>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</si>
  <si>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</si>
  <si>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</si>
  <si>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</si>
  <si>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</si>
  <si>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</si>
  <si>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</si>
  <si>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</si>
  <si>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</si>
  <si>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</si>
  <si>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</si>
  <si>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</si>
  <si>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</si>
  <si>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</si>
  <si>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</si>
  <si>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</si>
  <si>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</si>
  <si>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</si>
  <si>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</si>
  <si>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</si>
  <si>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</si>
  <si>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</si>
  <si>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</si>
  <si>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</si>
  <si>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</si>
  <si>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</si>
  <si>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</si>
  <si>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</si>
  <si>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</si>
  <si>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</si>
  <si>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</si>
  <si>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</si>
  <si>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</si>
  <si>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</si>
  <si>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</si>
  <si>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</si>
  <si>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</si>
  <si>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</si>
  <si>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</si>
  <si>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</si>
  <si>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</si>
  <si>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</si>
  <si>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</si>
  <si>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</si>
  <si>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</si>
  <si>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</si>
  <si>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</si>
  <si>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</si>
  <si>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</si>
  <si>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</si>
  <si>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</si>
  <si>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</si>
  <si>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</si>
  <si>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</si>
  <si>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</si>
  <si>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</si>
  <si>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</si>
  <si>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</si>
  <si>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</si>
  <si>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</si>
  <si>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</si>
  <si>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</si>
  <si>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</si>
  <si>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</si>
  <si>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</si>
  <si>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</si>
  <si>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</si>
  <si>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</si>
  <si>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</si>
  <si>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</si>
  <si>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</si>
  <si>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</si>
  <si>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</si>
  <si>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</si>
  <si>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</si>
  <si>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</si>
  <si>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</si>
  <si>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</si>
  <si>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</si>
  <si>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</si>
  <si>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</si>
  <si>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</si>
  <si>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</si>
  <si>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</si>
  <si>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</si>
  <si>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</si>
  <si>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</si>
  <si>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</si>
  <si>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</si>
  <si>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</si>
  <si>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</si>
  <si>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</si>
  <si>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</si>
  <si>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</si>
  <si>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</si>
  <si>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</si>
  <si>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</si>
  <si>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</si>
  <si>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</si>
  <si>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</si>
  <si>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</si>
  <si>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</si>
  <si>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</si>
  <si>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</si>
  <si>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</si>
  <si>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</si>
  <si>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</si>
  <si>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</si>
  <si>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</si>
  <si>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</si>
  <si>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</si>
  <si>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</si>
  <si>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</si>
  <si>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</si>
  <si>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</si>
  <si>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</si>
  <si>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</si>
  <si>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</si>
  <si>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</si>
  <si>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</si>
  <si>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</si>
  <si>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</si>
  <si>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</si>
  <si>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</si>
  <si>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</si>
  <si>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</si>
  <si>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</si>
  <si>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</si>
  <si>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</si>
  <si>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</si>
  <si>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</si>
  <si>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</si>
  <si>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</si>
  <si>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</si>
  <si>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</si>
  <si>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</si>
  <si>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</si>
  <si>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</si>
  <si>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</si>
  <si>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</si>
  <si>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</si>
  <si>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</si>
  <si>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</si>
  <si>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</si>
  <si>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</si>
  <si>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</si>
  <si>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</si>
  <si>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</si>
  <si>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</si>
  <si>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</si>
  <si>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</si>
  <si>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</si>
  <si>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</si>
  <si>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</si>
  <si>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</si>
  <si>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</si>
  <si>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</si>
  <si>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</si>
  <si>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</si>
  <si>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</si>
  <si>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</si>
  <si>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</si>
  <si>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</si>
  <si>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</si>
  <si>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</si>
  <si>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</si>
  <si>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</si>
  <si>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</si>
  <si>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</si>
  <si>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</si>
  <si>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</si>
  <si>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</si>
  <si>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</si>
  <si>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</si>
  <si>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</si>
  <si>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</si>
  <si>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</si>
  <si>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</si>
  <si>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</si>
  <si>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</si>
  <si>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</si>
  <si>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</si>
  <si>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</si>
  <si>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</si>
  <si>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</si>
  <si>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</si>
  <si>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</si>
  <si>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</si>
  <si>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</si>
  <si>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</si>
  <si>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</si>
  <si>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</si>
  <si>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</si>
  <si>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</si>
  <si>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</si>
  <si>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</si>
  <si>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</si>
  <si>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</si>
  <si>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</si>
  <si>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</si>
  <si>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</si>
  <si>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</si>
  <si>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</si>
  <si>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</si>
  <si>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</si>
  <si>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</si>
  <si>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</si>
  <si>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</si>
  <si>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</si>
  <si>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</si>
  <si>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</si>
  <si>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</si>
  <si>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</si>
  <si>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</si>
  <si>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</si>
  <si>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</si>
  <si>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</si>
  <si>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</si>
  <si>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</si>
  <si>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</si>
  <si>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</si>
  <si>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</si>
  <si>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</si>
  <si>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</si>
  <si>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</si>
  <si>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</si>
  <si>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</si>
  <si>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</si>
  <si>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</si>
  <si>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</si>
  <si>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</si>
  <si>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</si>
  <si>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</si>
  <si>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</si>
  <si>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</si>
  <si>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</si>
  <si>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</si>
  <si>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</si>
  <si>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</si>
  <si>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</si>
  <si>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</si>
  <si>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</si>
  <si>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</si>
  <si>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</si>
  <si>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</si>
  <si>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</si>
  <si>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</si>
  <si>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</si>
  <si>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</si>
  <si>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</si>
  <si>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</si>
  <si>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</si>
  <si>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</si>
  <si>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</si>
  <si>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</si>
  <si>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</si>
  <si>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</si>
  <si>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</si>
  <si>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</si>
  <si>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</si>
  <si>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</si>
  <si>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</si>
  <si>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</si>
  <si>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</si>
  <si>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</si>
  <si>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</si>
  <si>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</si>
  <si>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</si>
  <si>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</si>
  <si>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</si>
  <si>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</si>
  <si>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</si>
  <si>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</si>
  <si>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</si>
  <si>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</si>
  <si>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</si>
  <si>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</si>
  <si>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</si>
  <si>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</si>
  <si>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</si>
  <si>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</si>
  <si>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</si>
  <si>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</si>
  <si>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</si>
  <si>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</si>
  <si>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</si>
  <si>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</si>
  <si>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</si>
  <si>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</si>
  <si>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</si>
  <si>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</si>
  <si>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</si>
  <si>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</si>
  <si>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</si>
  <si>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</si>
  <si>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</si>
  <si>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</si>
  <si>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</si>
  <si>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</si>
  <si>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</si>
  <si>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</si>
  <si>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</si>
  <si>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</si>
  <si>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</si>
  <si>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</si>
  <si>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</si>
  <si>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</si>
  <si>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</si>
  <si>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</si>
  <si>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</si>
  <si>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</si>
  <si>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</si>
  <si>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</si>
  <si>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</si>
  <si>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</si>
  <si>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</si>
  <si>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</si>
  <si>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</si>
  <si>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</si>
  <si>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</si>
  <si>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</si>
  <si>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</si>
  <si>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</si>
  <si>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</si>
  <si>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</si>
  <si>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</si>
  <si>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</si>
  <si>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</si>
  <si>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</si>
  <si>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</si>
  <si>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</si>
  <si>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</si>
  <si>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</si>
  <si>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</si>
  <si>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</si>
  <si>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</si>
  <si>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</si>
  <si>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</si>
  <si>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</si>
  <si>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</si>
  <si>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</si>
  <si>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</si>
  <si>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</si>
  <si>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</si>
  <si>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</si>
  <si>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</si>
  <si>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</si>
  <si>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</si>
  <si>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</si>
  <si>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</si>
  <si>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</si>
  <si>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</si>
  <si>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</si>
  <si>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</si>
  <si>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</si>
  <si>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</si>
  <si>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</si>
  <si>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</si>
  <si>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</si>
  <si>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</si>
  <si>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</si>
  <si>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</si>
  <si>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</si>
  <si>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</si>
  <si>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</si>
  <si>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</si>
  <si>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</si>
  <si>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</si>
  <si>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</si>
  <si>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</si>
  <si>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</si>
  <si>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</si>
  <si>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</si>
  <si>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</si>
  <si>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</si>
  <si>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</si>
  <si>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</si>
  <si>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</si>
  <si>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</si>
  <si>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</si>
  <si>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</si>
  <si>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</si>
  <si>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</si>
  <si>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</si>
  <si>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</si>
  <si>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</si>
  <si>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</si>
  <si>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</si>
  <si>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</si>
  <si>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</si>
  <si>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</si>
  <si>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</si>
  <si>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</si>
  <si>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</si>
  <si>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</si>
  <si>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</si>
  <si>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</si>
  <si>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</si>
  <si>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</si>
  <si>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</si>
  <si>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</si>
  <si>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</si>
  <si>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</si>
  <si>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</si>
  <si>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</si>
  <si>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</si>
  <si>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</si>
  <si>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</si>
  <si>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</si>
  <si>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</si>
  <si>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</si>
  <si>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</si>
  <si>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</si>
  <si>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</si>
  <si>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</si>
  <si>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</si>
  <si>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</si>
  <si>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</si>
  <si>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</si>
  <si>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</si>
  <si>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</si>
  <si>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</si>
  <si>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</si>
  <si>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</si>
  <si>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</si>
  <si>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</si>
  <si>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</si>
  <si>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</si>
  <si>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</si>
  <si>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</si>
  <si>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</si>
  <si>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</si>
  <si>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</si>
  <si>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</si>
  <si>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</si>
  <si>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</si>
  <si>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</si>
  <si>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</si>
  <si>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</si>
  <si>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</si>
  <si>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</si>
  <si>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</si>
  <si>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</si>
  <si>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</si>
  <si>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</si>
  <si>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</si>
  <si>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</si>
  <si>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</si>
  <si>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</si>
  <si>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</si>
  <si>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</si>
  <si>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</si>
  <si>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</si>
  <si>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</si>
  <si>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</si>
  <si>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</si>
  <si>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</si>
  <si>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</si>
  <si>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</si>
  <si>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</si>
  <si>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</si>
  <si>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</si>
  <si>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</si>
  <si>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</si>
  <si>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</si>
  <si>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</si>
  <si>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</si>
  <si>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</si>
  <si>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</si>
  <si>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</si>
  <si>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</si>
  <si>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</si>
  <si>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</si>
  <si>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</si>
  <si>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</si>
  <si>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</si>
  <si>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</si>
  <si>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</si>
  <si>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</si>
  <si>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</si>
  <si>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</si>
  <si>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</si>
  <si>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</si>
  <si>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</si>
  <si>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</si>
  <si>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</si>
  <si>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</si>
  <si>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</si>
  <si>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</si>
  <si>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</si>
  <si>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</si>
  <si>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</si>
  <si>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</si>
  <si>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</si>
  <si>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</si>
  <si>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</si>
  <si>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</si>
  <si>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</si>
  <si>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</si>
  <si>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</si>
  <si>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</si>
  <si>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</si>
  <si>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</si>
  <si>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</si>
  <si>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</si>
  <si>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</si>
  <si>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</si>
  <si>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</si>
  <si>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</si>
  <si>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</si>
  <si>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</si>
  <si>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</si>
  <si>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</si>
  <si>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</si>
  <si>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</si>
  <si>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</si>
  <si>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</si>
  <si>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</si>
  <si>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</si>
  <si>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</si>
  <si>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</si>
  <si>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</si>
  <si>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</si>
  <si>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</si>
  <si>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</si>
  <si>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</si>
  <si>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</si>
  <si>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</si>
  <si>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</si>
  <si>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</si>
  <si>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</si>
  <si>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</si>
  <si>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</si>
  <si>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</si>
  <si>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</si>
  <si>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</si>
  <si>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</si>
  <si>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</si>
  <si>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</si>
  <si>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</si>
  <si>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</si>
  <si>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</si>
  <si>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</si>
  <si>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</si>
  <si>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</si>
  <si>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</si>
  <si>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</si>
  <si>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</si>
  <si>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</si>
  <si>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</si>
  <si>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</si>
  <si>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</si>
  <si>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</si>
  <si>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</si>
  <si>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</si>
  <si>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</si>
  <si>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</si>
  <si>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</si>
  <si>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</si>
  <si>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</si>
  <si>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</si>
  <si>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</si>
  <si>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</si>
  <si>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</si>
  <si>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</si>
  <si>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</si>
  <si>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</si>
  <si>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</si>
  <si>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</si>
  <si>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</si>
  <si>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</si>
  <si>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</si>
  <si>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</si>
  <si>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</si>
  <si>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</si>
  <si>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</si>
  <si>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</si>
  <si>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</si>
  <si>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</si>
  <si>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</si>
  <si>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</si>
  <si>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</si>
  <si>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</si>
  <si>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</si>
  <si>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</si>
  <si>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</si>
  <si>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</si>
  <si>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</si>
  <si>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</si>
  <si>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</si>
  <si>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</si>
  <si>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</si>
  <si>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</si>
  <si>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</si>
  <si>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</si>
  <si>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</si>
  <si>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</si>
  <si>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</si>
  <si>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</si>
  <si>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</si>
  <si>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</si>
  <si>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</si>
  <si>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</si>
  <si>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</si>
  <si>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</si>
  <si>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</si>
  <si>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</si>
  <si>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</si>
  <si>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</si>
  <si>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</si>
  <si>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</si>
  <si>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</si>
  <si>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</si>
  <si>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</si>
  <si>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</si>
  <si>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</si>
  <si>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</si>
  <si>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</si>
  <si>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</si>
  <si>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</si>
  <si>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</si>
  <si>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</si>
  <si>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</si>
  <si>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</si>
  <si>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</si>
  <si>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</si>
  <si>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</si>
  <si>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</si>
  <si>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</si>
  <si>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</si>
  <si>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</si>
  <si>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</si>
  <si>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</si>
  <si>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</si>
  <si>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</si>
  <si>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</si>
  <si>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</si>
  <si>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</si>
  <si>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</si>
  <si>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</si>
  <si>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</si>
  <si>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</si>
  <si>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</si>
  <si>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</si>
  <si>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</si>
  <si>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</si>
  <si>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</si>
  <si>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</si>
  <si>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</si>
  <si>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</si>
  <si>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</si>
  <si>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</si>
  <si>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</si>
  <si>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</si>
  <si>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</si>
  <si>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</si>
  <si>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</si>
  <si>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</si>
  <si>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</si>
  <si>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</si>
  <si>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</si>
  <si>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</si>
  <si>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</si>
  <si>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</si>
  <si>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</si>
  <si>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</si>
  <si>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</si>
  <si>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</si>
  <si>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</si>
  <si>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</si>
  <si>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</si>
  <si>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</si>
  <si>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</si>
  <si>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</si>
  <si>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</si>
  <si>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</si>
  <si>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</si>
  <si>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</si>
  <si>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</si>
  <si>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</si>
  <si>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</si>
  <si>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</si>
  <si>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</si>
  <si>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</si>
  <si>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</si>
  <si>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</si>
  <si>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</si>
  <si>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</si>
  <si>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</si>
  <si>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</si>
  <si>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</si>
  <si>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</si>
  <si>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</si>
  <si>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</si>
  <si>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</si>
  <si>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</si>
  <si>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</si>
  <si>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</si>
  <si>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</si>
  <si>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</si>
  <si>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</si>
  <si>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</si>
  <si>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</si>
  <si>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</si>
  <si>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</si>
  <si>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</si>
  <si>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</si>
  <si>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</si>
  <si>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</si>
  <si>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</si>
  <si>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</si>
  <si>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</si>
  <si>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</si>
  <si>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</si>
  <si>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</si>
  <si>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</si>
  <si>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</si>
  <si>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</si>
  <si>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</si>
  <si>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</si>
  <si>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</si>
  <si>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</si>
  <si>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</si>
  <si>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</si>
  <si>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</si>
  <si>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</si>
  <si>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</si>
  <si>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</si>
  <si>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</si>
  <si>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</si>
  <si>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</si>
  <si>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</si>
  <si>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</si>
  <si>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</si>
  <si>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</si>
  <si>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</si>
  <si>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</si>
  <si>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</si>
  <si>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</si>
  <si>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</si>
  <si>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</si>
  <si>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</si>
  <si>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</si>
  <si>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</si>
  <si>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</si>
  <si>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</si>
  <si>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</si>
  <si>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</si>
  <si>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</si>
  <si>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</si>
  <si>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</si>
  <si>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</si>
  <si>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</si>
  <si>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</si>
  <si>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</si>
  <si>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</si>
  <si>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</si>
  <si>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</si>
  <si>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</si>
  <si>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</si>
  <si>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</si>
  <si>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</si>
  <si>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</si>
  <si>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</si>
  <si>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</si>
  <si>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</si>
  <si>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</si>
  <si>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</si>
  <si>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</si>
  <si>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</si>
  <si>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</si>
  <si>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</si>
  <si>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</si>
  <si>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</si>
  <si>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</si>
  <si>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</si>
  <si>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</si>
  <si>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</si>
  <si>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</si>
  <si>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</si>
  <si>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</si>
  <si>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</si>
  <si>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</si>
  <si>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</si>
  <si>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</si>
  <si>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</si>
  <si>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</si>
  <si>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</si>
  <si>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</si>
  <si>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</si>
  <si>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</si>
  <si>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</si>
  <si>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</si>
  <si>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</si>
  <si>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</si>
  <si>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</si>
  <si>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</si>
  <si>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</si>
  <si>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</si>
  <si>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</si>
  <si>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</si>
  <si>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</si>
  <si>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</si>
  <si>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</si>
  <si>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</si>
  <si>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</si>
  <si>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</si>
  <si>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</si>
  <si>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</si>
  <si>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</si>
  <si>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</si>
  <si>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</si>
  <si>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</si>
  <si>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</si>
  <si>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</si>
  <si>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</si>
  <si>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</si>
  <si>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</si>
  <si>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</si>
  <si>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</si>
  <si>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</si>
  <si>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</si>
  <si>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</si>
  <si>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</si>
  <si>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</si>
  <si>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</si>
  <si>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</si>
  <si>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</si>
  <si>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</si>
  <si>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</si>
  <si>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</si>
  <si>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</si>
  <si>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</si>
  <si>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</si>
  <si>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</si>
  <si>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</si>
  <si>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</si>
  <si>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</si>
  <si>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</si>
  <si>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</si>
  <si>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</si>
  <si>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</si>
  <si>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</si>
  <si>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</si>
  <si>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</si>
  <si>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</si>
  <si>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</si>
  <si>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</si>
  <si>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</si>
  <si>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</si>
  <si>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</si>
  <si>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</si>
  <si>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</si>
  <si>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</si>
  <si>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</si>
  <si>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</si>
  <si>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</si>
  <si>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</si>
  <si>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</si>
  <si>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</si>
  <si>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</si>
  <si>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</si>
  <si>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</si>
  <si>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</si>
  <si>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</si>
  <si>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</si>
  <si>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</si>
  <si>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</si>
  <si>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</si>
  <si>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</si>
  <si>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</si>
  <si>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</si>
  <si>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</si>
  <si>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</si>
  <si>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</si>
  <si>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</si>
  <si>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</si>
  <si>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</si>
  <si>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</si>
  <si>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</si>
  <si>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</si>
  <si>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</si>
  <si>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</si>
  <si>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</si>
  <si>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</si>
  <si>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</si>
  <si>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</si>
  <si>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</si>
  <si>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</si>
  <si>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</si>
  <si>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</si>
  <si>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</si>
  <si>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</si>
  <si>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</si>
  <si>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</si>
  <si>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</si>
  <si>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</si>
  <si>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</si>
  <si>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</si>
  <si>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</si>
  <si>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</si>
  <si>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</si>
  <si>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</si>
  <si>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</si>
  <si>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</si>
  <si>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</si>
  <si>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</si>
  <si>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</si>
  <si>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</si>
  <si>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</si>
  <si>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</si>
  <si>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</si>
  <si>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</si>
  <si>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</si>
  <si>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</si>
  <si>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</si>
  <si>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</si>
  <si>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</si>
  <si>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</si>
  <si>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</si>
  <si>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</si>
  <si>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</si>
  <si>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</si>
  <si>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</si>
  <si>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</si>
  <si>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</si>
  <si>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</si>
  <si>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</si>
  <si>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</si>
  <si>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</si>
  <si>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</si>
  <si>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</si>
  <si>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</si>
  <si>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</si>
  <si>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</si>
  <si>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</si>
  <si>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</si>
  <si>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</si>
  <si>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</si>
  <si>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</si>
  <si>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</si>
  <si>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</si>
  <si>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</si>
  <si>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</si>
  <si>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</si>
  <si>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</si>
  <si>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</si>
  <si>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</si>
  <si>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</si>
  <si>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</si>
  <si>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</si>
  <si>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</si>
  <si>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</si>
  <si>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</si>
  <si>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</si>
  <si>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</si>
  <si>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</si>
  <si>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</si>
  <si>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</si>
  <si>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</si>
  <si>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</si>
  <si>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</si>
  <si>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</si>
  <si>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</si>
  <si>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</si>
  <si>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</si>
  <si>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</si>
  <si>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</si>
  <si>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</si>
  <si>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</si>
  <si>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</si>
  <si>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</si>
  <si>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</si>
  <si>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</si>
  <si>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</si>
  <si>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</si>
  <si>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</si>
  <si>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</si>
  <si>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</si>
  <si>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</si>
  <si>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</si>
  <si>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</si>
  <si>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</si>
  <si>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</si>
  <si>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</si>
  <si>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</si>
  <si>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</si>
  <si>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</si>
  <si>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</si>
  <si>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</si>
  <si>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</si>
  <si>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</si>
  <si>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</si>
  <si>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</si>
  <si>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</si>
  <si>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</si>
  <si>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</si>
  <si>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</si>
  <si>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</si>
  <si>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</si>
  <si>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</si>
  <si>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</si>
  <si>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</si>
  <si>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</si>
  <si>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</si>
  <si>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</si>
  <si>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</si>
  <si>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</si>
  <si>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</si>
  <si>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</si>
  <si>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</si>
  <si>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</si>
  <si>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</si>
  <si>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</si>
  <si>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</si>
  <si>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</si>
  <si>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</si>
  <si>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</si>
  <si>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</si>
  <si>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</si>
  <si>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</si>
  <si>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</si>
  <si>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</si>
  <si>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</si>
  <si>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</si>
  <si>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</si>
  <si>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</si>
  <si>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</si>
  <si>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</si>
  <si>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</si>
  <si>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</si>
  <si>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</si>
  <si>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</si>
  <si>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</si>
  <si>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</si>
  <si>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</si>
  <si>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</si>
  <si>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</si>
  <si>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</si>
  <si>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</si>
  <si>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</si>
  <si>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</si>
  <si>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</si>
  <si>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</si>
  <si>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</si>
  <si>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</si>
  <si>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</si>
  <si>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</si>
  <si>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</si>
  <si>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</si>
  <si>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</si>
  <si>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</si>
  <si>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</si>
  <si>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</si>
  <si>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</si>
  <si>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</si>
  <si>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</si>
  <si>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</si>
  <si>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</si>
  <si>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</si>
  <si>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</si>
  <si>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</si>
  <si>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</si>
  <si>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</si>
  <si>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</si>
  <si>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</si>
  <si>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</si>
  <si>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</si>
  <si>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</si>
  <si>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</si>
  <si>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</si>
  <si>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</si>
  <si>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</si>
  <si>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</si>
  <si>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</si>
  <si>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</si>
  <si>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</si>
  <si>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</si>
  <si>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</si>
  <si>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</si>
  <si>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</si>
  <si>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</si>
  <si>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</si>
  <si>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</si>
  <si>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</si>
  <si>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</si>
  <si>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</si>
  <si>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</si>
  <si>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</si>
  <si>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</si>
  <si>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</si>
  <si>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</si>
  <si>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</si>
  <si>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</si>
  <si>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</si>
  <si>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</si>
  <si>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</si>
  <si>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</si>
  <si>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</si>
  <si>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</si>
  <si>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</si>
  <si>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</si>
  <si>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</si>
  <si>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</si>
  <si>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</si>
  <si>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</si>
  <si>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</si>
  <si>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</si>
  <si>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</si>
  <si>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</si>
  <si>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</si>
  <si>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</si>
  <si>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</si>
  <si>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</si>
  <si>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</si>
  <si>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</si>
  <si>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</si>
  <si>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</si>
  <si>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</si>
  <si>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</si>
  <si>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</si>
  <si>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</si>
  <si>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</si>
  <si>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</si>
  <si>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</si>
  <si>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</si>
  <si>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</si>
  <si>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</si>
  <si>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</si>
  <si>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</si>
  <si>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</si>
  <si>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</si>
  <si>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</si>
  <si>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</si>
  <si>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</si>
  <si>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</si>
  <si>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</si>
  <si>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</si>
  <si>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</si>
  <si>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</si>
  <si>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</si>
  <si>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</si>
  <si>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</si>
  <si>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</si>
  <si>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</si>
  <si>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</si>
  <si>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</si>
  <si>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</si>
  <si>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</si>
  <si>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</si>
  <si>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</si>
  <si>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</si>
  <si>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</si>
  <si>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</si>
  <si>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</si>
  <si>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</si>
  <si>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</si>
  <si>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</si>
  <si>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</si>
  <si>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</si>
  <si>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</si>
  <si>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</si>
  <si>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</si>
  <si>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</si>
  <si>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</si>
  <si>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</si>
  <si>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</si>
  <si>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</si>
  <si>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</si>
  <si>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</si>
  <si>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</si>
  <si>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</si>
  <si>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</si>
  <si>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</si>
  <si>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</si>
  <si>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</si>
  <si>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</si>
  <si>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</si>
  <si>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</si>
  <si>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</si>
  <si>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</si>
  <si>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</si>
  <si>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</si>
  <si>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</si>
  <si>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</si>
  <si>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</si>
  <si>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</si>
  <si>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</si>
  <si>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</si>
  <si>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</si>
  <si>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</si>
  <si>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</si>
  <si>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</si>
  <si>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</si>
  <si>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</si>
  <si>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</si>
  <si>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</si>
  <si>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</si>
  <si>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</si>
  <si>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</si>
  <si>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</si>
  <si>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</si>
  <si>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</si>
  <si>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</si>
  <si>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</si>
  <si>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</si>
  <si>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</si>
  <si>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</si>
  <si>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</si>
  <si>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</si>
  <si>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</si>
  <si>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</si>
  <si>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</si>
  <si>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</si>
  <si>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</si>
  <si>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</si>
  <si>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</si>
  <si>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</si>
  <si>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</si>
  <si>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</si>
  <si>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</si>
  <si>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</si>
  <si>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</si>
  <si>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</si>
  <si>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</si>
  <si>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</si>
  <si>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</si>
  <si>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</si>
  <si>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</si>
  <si>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</si>
  <si>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</si>
  <si>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</si>
  <si>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</si>
  <si>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</si>
  <si>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</si>
  <si>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</si>
  <si>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</si>
  <si>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</si>
  <si>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</si>
  <si>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</si>
  <si>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</si>
  <si>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</si>
  <si>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</si>
  <si>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</si>
  <si>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</si>
  <si>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</si>
  <si>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</si>
  <si>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</si>
  <si>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</si>
  <si>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</si>
  <si>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</si>
  <si>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</si>
  <si>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</si>
  <si>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</si>
  <si>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</si>
  <si>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</si>
  <si>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</si>
  <si>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</si>
  <si>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</si>
  <si>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</si>
  <si>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</si>
  <si>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</si>
  <si>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</si>
  <si>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</si>
  <si>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</si>
  <si>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</si>
  <si>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</si>
  <si>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</si>
  <si>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</si>
  <si>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</si>
  <si>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</si>
  <si>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</si>
  <si>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</si>
  <si>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</si>
  <si>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</si>
  <si>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</si>
  <si>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</si>
  <si>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</si>
  <si>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</si>
  <si>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</si>
  <si>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</si>
  <si>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</si>
  <si>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</si>
  <si>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</si>
  <si>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</si>
  <si>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</si>
  <si>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</si>
  <si>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</si>
  <si>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</si>
  <si>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</si>
  <si>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</si>
  <si>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</si>
  <si>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</si>
  <si>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</si>
  <si>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</si>
  <si>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</si>
  <si>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</si>
  <si>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</si>
  <si>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</si>
  <si>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</si>
  <si>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</si>
  <si>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</si>
  <si>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</si>
  <si>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</si>
  <si>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</si>
  <si>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</si>
  <si>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</si>
  <si>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</si>
  <si>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</si>
  <si>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</si>
  <si>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</si>
  <si>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</si>
  <si>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</si>
  <si>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</si>
  <si>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</si>
  <si>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</si>
  <si>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</si>
  <si>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</si>
  <si>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</si>
  <si>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</si>
  <si>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</si>
  <si>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</si>
  <si>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</si>
  <si>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</si>
  <si>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</si>
  <si>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</si>
  <si>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</si>
  <si>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</si>
  <si>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</si>
  <si>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</si>
  <si>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</si>
  <si>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</si>
  <si>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</si>
  <si>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</si>
  <si>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</si>
  <si>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</si>
  <si>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</si>
  <si>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</si>
  <si>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</si>
  <si>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</si>
  <si>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</si>
  <si>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</si>
  <si>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</si>
  <si>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</si>
  <si>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</si>
  <si>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</si>
  <si>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</si>
  <si>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</si>
  <si>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</si>
  <si>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</si>
  <si>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</si>
  <si>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</si>
  <si>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</si>
  <si>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</si>
  <si>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</si>
  <si>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</si>
  <si>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</si>
  <si>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</si>
  <si>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</si>
  <si>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</si>
  <si>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</si>
  <si>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</si>
  <si>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</si>
  <si>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</si>
  <si>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</si>
  <si>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</si>
  <si>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</si>
  <si>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</si>
  <si>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</si>
  <si>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</si>
  <si>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</si>
  <si>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</si>
  <si>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</si>
  <si>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</si>
  <si>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</si>
  <si>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</si>
  <si>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</si>
  <si>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</si>
  <si>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</si>
  <si>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</si>
  <si>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</si>
  <si>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</si>
  <si>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</si>
  <si>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</si>
  <si>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</si>
  <si>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</si>
  <si>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</si>
  <si>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</si>
  <si>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</si>
  <si>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</si>
  <si>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</si>
  <si>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</si>
  <si>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</si>
  <si>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</si>
  <si>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</si>
  <si>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</si>
  <si>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</si>
  <si>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</si>
  <si>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</si>
  <si>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</si>
  <si>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</si>
  <si>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</si>
  <si>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</si>
  <si>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</si>
  <si>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</si>
  <si>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</si>
  <si>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</si>
  <si>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</si>
  <si>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</si>
  <si>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</si>
  <si>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</si>
  <si>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</si>
  <si>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</si>
  <si>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</si>
  <si>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</si>
  <si>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</si>
  <si>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</si>
  <si>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</si>
  <si>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</si>
  <si>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</si>
  <si>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</si>
  <si>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</si>
  <si>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</si>
  <si>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</si>
  <si>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</si>
  <si>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</si>
  <si>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</si>
  <si>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</si>
  <si>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</si>
  <si>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</si>
  <si>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</si>
  <si>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</si>
  <si>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</si>
  <si>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</si>
  <si>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</si>
  <si>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</si>
  <si>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</si>
  <si>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</si>
  <si>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</si>
  <si>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</si>
  <si>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</si>
  <si>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</si>
  <si>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</si>
  <si>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</si>
  <si>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</si>
  <si>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</si>
  <si>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</si>
  <si>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</si>
  <si>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</si>
  <si>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</si>
  <si>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</si>
  <si>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</si>
  <si>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</si>
  <si>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</si>
  <si>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</si>
  <si>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</si>
  <si>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</si>
  <si>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</si>
  <si>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</si>
  <si>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</si>
  <si>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</si>
  <si>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</si>
  <si>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</si>
  <si>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</si>
  <si>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</si>
  <si>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</si>
  <si>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</si>
  <si>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</si>
  <si>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</si>
  <si>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</si>
  <si>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</si>
  <si>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</si>
  <si>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</si>
  <si>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</si>
  <si>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</si>
  <si>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</si>
  <si>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</si>
  <si>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</si>
  <si>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</si>
  <si>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</si>
  <si>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</si>
  <si>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</si>
  <si>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</si>
  <si>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</si>
  <si>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</si>
  <si>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</si>
  <si>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</si>
  <si>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</si>
  <si>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</si>
  <si>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</si>
  <si>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</si>
  <si>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</si>
  <si>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</si>
  <si>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</si>
  <si>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</si>
  <si>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</si>
  <si>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</si>
  <si>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</si>
  <si>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</si>
  <si>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</si>
  <si>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</si>
  <si>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</si>
  <si>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</si>
  <si>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</si>
  <si>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</si>
  <si>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</si>
  <si>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</si>
  <si>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</si>
  <si>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</si>
  <si>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</si>
  <si>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</si>
  <si>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</si>
  <si>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</si>
  <si>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</si>
  <si>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</si>
  <si>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</si>
  <si>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</si>
  <si>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</si>
  <si>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</si>
  <si>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</si>
  <si>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</si>
  <si>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</si>
  <si>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</si>
  <si>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</si>
  <si>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</si>
  <si>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</si>
  <si>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</si>
  <si>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</si>
  <si>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</si>
  <si>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</si>
  <si>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</si>
  <si>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</si>
  <si>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</si>
  <si>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</si>
  <si>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</si>
  <si>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</si>
  <si>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</si>
  <si>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</si>
  <si>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</si>
  <si>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</si>
  <si>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</si>
  <si>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</si>
  <si>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</si>
  <si>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</si>
  <si>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</si>
  <si>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</si>
  <si>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</si>
  <si>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</si>
  <si>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</si>
  <si>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</si>
  <si>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</si>
  <si>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</si>
  <si>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</si>
  <si>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</si>
  <si>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</si>
  <si>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</si>
  <si>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</si>
  <si>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</si>
  <si>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</si>
  <si>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</si>
  <si>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</si>
  <si>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</si>
  <si>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</si>
  <si>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</si>
  <si>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</si>
  <si>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</si>
  <si>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</si>
  <si>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</si>
  <si>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</si>
  <si>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</si>
  <si>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</si>
  <si>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</si>
  <si>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</si>
  <si>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</si>
  <si>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</si>
  <si>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</si>
  <si>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</si>
  <si>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</si>
  <si>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</si>
  <si>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</si>
  <si>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</si>
  <si>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</si>
  <si>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</si>
  <si>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</si>
  <si>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</si>
  <si>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</si>
  <si>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</si>
  <si>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</si>
  <si>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</si>
  <si>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</si>
  <si>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</si>
  <si>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</si>
  <si>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</si>
  <si>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</si>
  <si>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</si>
  <si>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</si>
  <si>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</si>
  <si>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</si>
  <si>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</si>
  <si>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</si>
  <si>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</si>
  <si>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</si>
  <si>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</si>
  <si>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</si>
  <si>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</si>
  <si>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</si>
  <si>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</si>
  <si>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</si>
  <si>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</si>
  <si>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</si>
  <si>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</si>
  <si>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</si>
  <si>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</si>
  <si>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</si>
  <si>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</si>
  <si>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</si>
  <si>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</si>
  <si>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</si>
  <si>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</si>
  <si>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</si>
  <si>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</si>
  <si>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</si>
  <si>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</si>
  <si>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</si>
  <si>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</si>
  <si>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</si>
  <si>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</si>
  <si>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</si>
  <si>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</si>
  <si>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</si>
  <si>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</si>
  <si>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</si>
  <si>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</si>
  <si>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</si>
  <si>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</si>
  <si>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</si>
  <si>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</si>
  <si>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</si>
  <si>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</si>
  <si>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</si>
  <si>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</si>
  <si>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</si>
  <si>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</si>
  <si>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</si>
  <si>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</si>
  <si>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</si>
  <si>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</si>
  <si>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</si>
  <si>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</si>
  <si>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</si>
  <si>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</si>
  <si>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</si>
  <si>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</si>
  <si>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</si>
  <si>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</si>
  <si>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</si>
  <si>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</si>
  <si>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</si>
  <si>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</si>
  <si>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</si>
  <si>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</si>
  <si>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</si>
  <si>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</si>
  <si>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</si>
  <si>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</si>
  <si>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</si>
  <si>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</si>
  <si>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</si>
  <si>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</si>
  <si>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</si>
  <si>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</si>
  <si>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</si>
  <si>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</si>
  <si>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</si>
  <si>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</si>
  <si>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</si>
  <si>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</si>
  <si>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</si>
  <si>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</si>
  <si>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</si>
  <si>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</si>
  <si>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</si>
  <si>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</si>
  <si>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</si>
  <si>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</si>
  <si>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</si>
  <si>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</si>
  <si>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</si>
  <si>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</si>
  <si>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</si>
  <si>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</si>
  <si>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</si>
  <si>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</si>
  <si>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</si>
  <si>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</si>
  <si>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</si>
  <si>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</si>
  <si>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</si>
  <si>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</si>
  <si>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</si>
  <si>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</si>
  <si>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</si>
  <si>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</si>
  <si>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</si>
  <si>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</si>
  <si>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</si>
  <si>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</si>
  <si>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</si>
  <si>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</si>
  <si>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</si>
  <si>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</si>
  <si>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</si>
  <si>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</si>
  <si>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</si>
  <si>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</si>
  <si>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</si>
  <si>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</si>
  <si>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</si>
  <si>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</si>
  <si>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</si>
  <si>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</si>
  <si>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</si>
  <si>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</si>
  <si>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</si>
  <si>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</si>
  <si>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</si>
  <si>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</si>
  <si>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</si>
  <si>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</si>
  <si>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</si>
  <si>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</si>
  <si>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</si>
  <si>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</si>
  <si>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</si>
  <si>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</si>
  <si>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</si>
  <si>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</si>
  <si>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</si>
  <si>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</si>
  <si>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</si>
  <si>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</si>
  <si>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</si>
  <si>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</si>
  <si>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</si>
  <si>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</si>
  <si>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</si>
  <si>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</si>
  <si>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</si>
  <si>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</si>
  <si>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</si>
  <si>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</si>
  <si>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</si>
  <si>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</si>
  <si>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</si>
  <si>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</si>
  <si>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</si>
  <si>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</si>
  <si>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</si>
  <si>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</si>
  <si>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</si>
  <si>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</si>
  <si>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</si>
  <si>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</si>
  <si>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</si>
  <si>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</si>
  <si>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</si>
  <si>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</si>
  <si>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</si>
  <si>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</si>
  <si>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</si>
  <si>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</si>
  <si>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</si>
  <si>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</si>
  <si>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</si>
  <si>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</si>
  <si>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</si>
  <si>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</si>
  <si>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</si>
  <si>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</si>
  <si>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</si>
  <si>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</si>
  <si>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</si>
  <si>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</si>
  <si>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</si>
  <si>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</si>
  <si>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</si>
  <si>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</si>
  <si>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</si>
  <si>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</si>
  <si>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</si>
  <si>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</si>
  <si>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</si>
  <si>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</si>
  <si>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</si>
  <si>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</si>
  <si>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</si>
  <si>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</si>
  <si>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</si>
  <si>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</si>
  <si>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</si>
  <si>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</si>
  <si>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</si>
  <si>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</si>
  <si>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</si>
  <si>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</si>
  <si>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</si>
  <si>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</si>
  <si>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</si>
  <si>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</si>
  <si>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</si>
  <si>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</si>
  <si>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</si>
  <si>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</si>
  <si>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</si>
  <si>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</si>
  <si>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</si>
  <si>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</si>
  <si>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</si>
  <si>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</si>
  <si>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</si>
  <si>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</si>
  <si>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</si>
  <si>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</si>
  <si>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</si>
  <si>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</si>
  <si>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</si>
  <si>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</si>
  <si>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</si>
  <si>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</si>
  <si>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</si>
  <si>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</si>
  <si>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</si>
  <si>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</si>
  <si>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</si>
  <si>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</si>
  <si>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</si>
  <si>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</si>
  <si>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</si>
  <si>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</si>
  <si>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</si>
  <si>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</si>
  <si>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</si>
  <si>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</si>
  <si>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</si>
  <si>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</si>
  <si>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</si>
  <si>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</si>
  <si>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</si>
  <si>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</si>
  <si>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</si>
  <si>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</si>
  <si>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</si>
  <si>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</si>
  <si>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</si>
  <si>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</si>
  <si>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</si>
  <si>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</si>
  <si>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</si>
  <si>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</si>
  <si>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</si>
  <si>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</si>
  <si>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</si>
  <si>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</si>
  <si>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</si>
  <si>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</si>
  <si>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</si>
  <si>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</si>
  <si>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</si>
  <si>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</si>
  <si>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</si>
  <si>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</si>
  <si>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</si>
  <si>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</si>
  <si>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</si>
  <si>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</si>
  <si>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</si>
  <si>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</si>
  <si>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</si>
  <si>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</si>
  <si>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</si>
  <si>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</si>
  <si>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</si>
  <si>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</si>
  <si>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</si>
  <si>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</si>
  <si>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</si>
  <si>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</si>
  <si>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</si>
  <si>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</si>
  <si>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</si>
  <si>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</si>
  <si>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</si>
  <si>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</si>
  <si>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</si>
  <si>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</si>
  <si>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</si>
  <si>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</si>
  <si>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</si>
  <si>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</si>
  <si>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</si>
  <si>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</si>
  <si>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</si>
  <si>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</si>
  <si>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</si>
  <si>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</si>
  <si>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</si>
  <si>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</si>
  <si>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</si>
  <si>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</si>
  <si>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</si>
  <si>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</si>
  <si>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</si>
  <si>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</si>
  <si>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</si>
  <si>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</si>
  <si>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</si>
  <si>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</si>
  <si>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</si>
  <si>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</si>
  <si>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</si>
  <si>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</si>
  <si>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</si>
  <si>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</si>
  <si>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</si>
  <si>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</si>
  <si>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</si>
  <si>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</si>
  <si>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</si>
  <si>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</si>
  <si>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</si>
  <si>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</si>
  <si>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</si>
  <si>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</si>
  <si>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</si>
  <si>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</si>
  <si>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</si>
  <si>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</si>
  <si>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</si>
  <si>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</si>
  <si>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</si>
  <si>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</si>
  <si>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</si>
  <si>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</si>
  <si>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</si>
  <si>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</si>
  <si>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</si>
  <si>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</si>
  <si>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</si>
  <si>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</si>
  <si>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</si>
  <si>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</si>
  <si>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</si>
  <si>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</si>
  <si>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</si>
  <si>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</si>
  <si>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</si>
  <si>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</si>
  <si>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</si>
  <si>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</si>
  <si>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</si>
  <si>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</si>
  <si>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</si>
  <si>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</si>
  <si>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</si>
  <si>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</si>
  <si>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</si>
  <si>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</si>
  <si>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</si>
  <si>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</si>
  <si>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</si>
  <si>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</si>
  <si>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</si>
  <si>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</si>
  <si>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</si>
  <si>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</si>
  <si>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</si>
  <si>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</si>
  <si>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</si>
  <si>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</si>
  <si>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</si>
  <si>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</si>
  <si>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</si>
  <si>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</si>
  <si>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</si>
  <si>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</si>
  <si>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</si>
  <si>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</si>
  <si>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</si>
  <si>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</si>
  <si>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</si>
  <si>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</si>
  <si>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</si>
  <si>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</si>
  <si>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</si>
  <si>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</si>
  <si>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</si>
  <si>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</si>
  <si>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</si>
  <si>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</si>
  <si>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</si>
  <si>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</si>
  <si>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</si>
  <si>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</si>
  <si>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</si>
  <si>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</si>
  <si>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</si>
  <si>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</si>
  <si>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</si>
  <si>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</si>
  <si>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</si>
  <si>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</si>
  <si>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</si>
  <si>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</si>
  <si>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</si>
  <si>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</si>
  <si>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</si>
  <si>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</si>
  <si>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</si>
  <si>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</si>
  <si>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</si>
  <si>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</si>
  <si>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</si>
  <si>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</si>
  <si>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</si>
  <si>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</si>
  <si>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</si>
  <si>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</si>
  <si>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</si>
  <si>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</si>
  <si>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</si>
  <si>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</si>
  <si>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</si>
  <si>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</si>
  <si>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</si>
  <si>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</si>
  <si>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</si>
  <si>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</si>
  <si>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</si>
  <si>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</si>
  <si>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</si>
  <si>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</si>
  <si>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</si>
  <si>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</si>
  <si>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</si>
  <si>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</si>
  <si>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</si>
  <si>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</si>
  <si>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</si>
  <si>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</si>
  <si>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</si>
  <si>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</si>
  <si>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</si>
  <si>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</si>
  <si>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</si>
  <si>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</si>
  <si>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</si>
  <si>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</si>
  <si>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</si>
  <si>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</si>
  <si>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</si>
  <si>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</si>
  <si>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</si>
  <si>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</si>
  <si>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</si>
  <si>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</si>
  <si>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</si>
  <si>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</si>
  <si>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</si>
  <si>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</si>
  <si>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</si>
  <si>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</si>
  <si>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</si>
  <si>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</si>
  <si>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</si>
  <si>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</si>
  <si>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</si>
  <si>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</si>
  <si>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</si>
  <si>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</si>
  <si>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</si>
  <si>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</si>
  <si>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</si>
  <si>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</si>
  <si>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</si>
  <si>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</si>
  <si>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</si>
  <si>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</si>
  <si>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</si>
  <si>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</si>
  <si>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</si>
  <si>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</si>
  <si>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</si>
  <si>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</si>
  <si>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</si>
  <si>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</si>
  <si>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</si>
  <si>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</si>
  <si>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</si>
  <si>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</si>
  <si>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</si>
  <si>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</si>
  <si>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</si>
  <si>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</si>
  <si>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</si>
  <si>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</si>
  <si>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</si>
  <si>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</si>
  <si>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</si>
  <si>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</si>
  <si>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</si>
  <si>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</si>
  <si>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</si>
  <si>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</si>
  <si>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</si>
  <si>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</si>
  <si>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</si>
  <si>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</si>
  <si>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</si>
  <si>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</si>
  <si>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</si>
  <si>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</si>
  <si>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</si>
  <si>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</si>
  <si>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</si>
  <si>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</si>
  <si>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</si>
  <si>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</si>
  <si>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</si>
  <si>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</si>
  <si>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</si>
  <si>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</si>
  <si>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</si>
  <si>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</si>
  <si>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</si>
  <si>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</si>
  <si>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</si>
  <si>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</si>
  <si>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</si>
  <si>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</si>
  <si>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</si>
  <si>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</si>
  <si>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</si>
  <si>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</si>
  <si>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</si>
  <si>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</si>
  <si>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</si>
  <si>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</si>
  <si>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</si>
  <si>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</si>
  <si>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</si>
  <si>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</si>
  <si>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</si>
  <si>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</si>
  <si>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</si>
  <si>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</si>
  <si>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</si>
  <si>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</si>
  <si>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</si>
  <si>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</si>
  <si>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</si>
  <si>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</si>
  <si>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</si>
  <si>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</si>
  <si>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</si>
  <si>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</si>
  <si>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</si>
  <si>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</si>
  <si>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</si>
  <si>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</si>
  <si>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</si>
  <si>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</si>
  <si>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</si>
  <si>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</si>
  <si>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</si>
  <si>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</si>
  <si>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</si>
  <si>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</si>
  <si>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</si>
  <si>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</si>
  <si>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</si>
  <si>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</si>
  <si>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</si>
  <si>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</si>
  <si>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</si>
  <si>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</si>
  <si>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</si>
  <si>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</si>
  <si>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</si>
  <si>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</si>
  <si>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</si>
  <si>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</si>
  <si>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</si>
  <si>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</si>
  <si>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</si>
  <si>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</si>
  <si>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</si>
  <si>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</si>
  <si>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</si>
  <si>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</si>
  <si>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</si>
  <si>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</si>
  <si>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</si>
  <si>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</si>
  <si>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</si>
  <si>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</si>
  <si>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</si>
  <si>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</si>
  <si>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</si>
  <si>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</si>
  <si>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</si>
  <si>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</si>
  <si>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</si>
  <si>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</si>
  <si>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</si>
  <si>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</si>
  <si>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</si>
  <si>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</si>
  <si>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</si>
  <si>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</si>
  <si>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</si>
  <si>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</si>
  <si>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</si>
  <si>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</si>
  <si>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</si>
  <si>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</si>
  <si>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</si>
  <si>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</si>
  <si>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</si>
  <si>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</si>
  <si>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</si>
  <si>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</si>
  <si>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</si>
  <si>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</si>
  <si>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</si>
  <si>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</si>
  <si>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</si>
  <si>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</si>
  <si>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</si>
  <si>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</si>
  <si>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</si>
  <si>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</si>
  <si>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</si>
  <si>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</si>
  <si>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</si>
  <si>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</si>
  <si>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</si>
  <si>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</si>
  <si>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</si>
  <si>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</si>
  <si>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</si>
  <si>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</si>
  <si>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</si>
  <si>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</si>
  <si>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</si>
  <si>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</si>
  <si>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</si>
  <si>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</si>
  <si>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</si>
  <si>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</si>
  <si>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</si>
  <si>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</si>
  <si>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</si>
  <si>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</si>
  <si>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</si>
  <si>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</si>
  <si>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</si>
  <si>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</si>
  <si>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</si>
  <si>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</si>
  <si>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</si>
  <si>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</si>
  <si>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</si>
  <si>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</si>
  <si>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</si>
  <si>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</si>
  <si>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</si>
  <si>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</si>
  <si>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</si>
  <si>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</si>
  <si>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</si>
  <si>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</si>
  <si>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</si>
  <si>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</si>
  <si>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</si>
  <si>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</si>
  <si>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</si>
  <si>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</si>
  <si>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</si>
  <si>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</si>
  <si>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</si>
  <si>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</si>
  <si>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</si>
  <si>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</si>
  <si>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</si>
  <si>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</si>
  <si>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</si>
  <si>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</si>
  <si>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</si>
  <si>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</si>
  <si>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</si>
  <si>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</si>
  <si>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</si>
  <si>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</si>
  <si>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</si>
  <si>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</si>
  <si>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</si>
  <si>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</si>
  <si>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</si>
  <si>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</si>
  <si>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</si>
  <si>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</si>
  <si>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</si>
  <si>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</si>
  <si>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</si>
  <si>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</si>
  <si>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</si>
  <si>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</si>
  <si>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</si>
  <si>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</si>
  <si>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</si>
  <si>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</si>
  <si>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</si>
  <si>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</si>
  <si>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</si>
  <si>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</si>
  <si>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</si>
  <si>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</si>
  <si>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</si>
  <si>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</si>
  <si>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</si>
  <si>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</si>
  <si>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</si>
  <si>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</si>
  <si>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</si>
  <si>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</si>
  <si>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</si>
  <si>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</si>
  <si>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</si>
  <si>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</si>
  <si>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</si>
  <si>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</si>
  <si>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</si>
  <si>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</si>
  <si>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</si>
  <si>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</si>
  <si>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</si>
  <si>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</si>
  <si>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</si>
  <si>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</si>
  <si>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</si>
  <si>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</si>
  <si>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</si>
  <si>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</si>
  <si>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</si>
  <si>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</si>
  <si>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</si>
  <si>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</si>
  <si>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</si>
  <si>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</si>
  <si>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</si>
  <si>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</si>
  <si>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</si>
  <si>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</si>
  <si>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</si>
  <si>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</si>
  <si>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</si>
  <si>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</si>
  <si>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</si>
  <si>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</si>
  <si>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</si>
  <si>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</si>
  <si>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</si>
  <si>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</si>
  <si>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</si>
  <si>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</si>
  <si>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</si>
  <si>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</si>
  <si>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</si>
  <si>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</si>
  <si>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</si>
  <si>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</si>
  <si>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</si>
  <si>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</si>
  <si>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</si>
  <si>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</si>
  <si>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</si>
  <si>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</si>
  <si>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</si>
  <si>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</si>
  <si>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</si>
  <si>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</si>
  <si>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</si>
  <si>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</si>
  <si>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</si>
  <si>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</si>
  <si>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</si>
  <si>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</si>
  <si>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</si>
  <si>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</si>
  <si>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</si>
  <si>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</si>
  <si>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</si>
  <si>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</si>
  <si>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</si>
  <si>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</si>
  <si>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</si>
  <si>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</si>
  <si>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</si>
  <si>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</si>
  <si>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</si>
  <si>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</si>
  <si>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</si>
  <si>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</si>
  <si>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</si>
  <si>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</si>
  <si>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</si>
  <si>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</si>
  <si>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</si>
  <si>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</si>
  <si>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</si>
  <si>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</si>
  <si>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</si>
  <si>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</si>
  <si>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</si>
  <si>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</si>
  <si>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</si>
  <si>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</si>
  <si>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</si>
  <si>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</si>
  <si>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</si>
  <si>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</si>
  <si>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</si>
  <si>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</si>
  <si>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</si>
  <si>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</si>
  <si>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</si>
  <si>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</si>
  <si>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</si>
  <si>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</si>
  <si>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</si>
  <si>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</si>
  <si>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</si>
  <si>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</si>
  <si>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</si>
  <si>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</si>
  <si>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</si>
  <si>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</si>
  <si>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</si>
  <si>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</si>
  <si>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</si>
  <si>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</si>
  <si>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</si>
  <si>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</si>
  <si>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</si>
  <si>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</si>
  <si>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</si>
  <si>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</si>
  <si>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</si>
  <si>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</si>
  <si>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</si>
  <si>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</si>
  <si>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</si>
  <si>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</si>
  <si>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</si>
  <si>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</si>
  <si>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</si>
  <si>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</si>
  <si>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</si>
  <si>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</si>
  <si>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</si>
  <si>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</si>
  <si>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</si>
  <si>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</si>
  <si>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</si>
  <si>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</si>
  <si>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</si>
  <si>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</si>
  <si>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</si>
  <si>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</si>
  <si>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</si>
  <si>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</si>
  <si>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</si>
  <si>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</si>
  <si>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</si>
  <si>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</si>
  <si>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</si>
  <si>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</si>
  <si>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</si>
  <si>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</si>
  <si>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</si>
  <si>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</si>
  <si>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</si>
  <si>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</si>
  <si>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</si>
  <si>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</si>
  <si>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</si>
  <si>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</si>
  <si>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</si>
  <si>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</si>
  <si>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</si>
  <si>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</si>
  <si>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</si>
  <si>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</si>
  <si>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</si>
  <si>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</si>
  <si>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</si>
  <si>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</si>
  <si>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</si>
  <si>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</si>
  <si>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</si>
  <si>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</si>
  <si>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</si>
  <si>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</si>
  <si>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</si>
  <si>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</si>
  <si>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</si>
  <si>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</si>
  <si>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</si>
  <si>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</si>
  <si>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</si>
  <si>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</si>
  <si>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</si>
  <si>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</si>
  <si>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</si>
  <si>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</si>
  <si>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</si>
  <si>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</si>
  <si>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</si>
  <si>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</si>
  <si>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</si>
  <si>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</si>
  <si>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</si>
  <si>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</si>
  <si>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</si>
  <si>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</si>
  <si>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</si>
  <si>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</si>
  <si>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</si>
  <si>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</si>
  <si>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</si>
  <si>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</si>
  <si>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</si>
  <si>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</si>
  <si>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</si>
  <si>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</si>
  <si>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</si>
  <si>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</si>
  <si>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</si>
  <si>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</si>
  <si>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</si>
  <si>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</si>
  <si>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</si>
  <si>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</si>
  <si>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</si>
  <si>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</si>
  <si>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</si>
  <si>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</si>
  <si>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</si>
  <si>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</si>
  <si>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</si>
  <si>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</si>
  <si>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</si>
  <si>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</si>
  <si>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</si>
  <si>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</si>
  <si>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</si>
  <si>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</si>
  <si>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</si>
  <si>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</si>
  <si>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</si>
  <si>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</si>
  <si>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</si>
  <si>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</si>
  <si>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</si>
  <si>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</si>
  <si>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</si>
  <si>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</si>
  <si>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</si>
  <si>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</si>
  <si>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</si>
  <si>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</si>
  <si>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</si>
  <si>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</si>
  <si>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</si>
  <si>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</si>
  <si>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</si>
  <si>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</si>
  <si>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</si>
  <si>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</si>
  <si>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</si>
  <si>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</si>
  <si>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</si>
  <si>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</si>
  <si>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</si>
  <si>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</si>
  <si>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</si>
  <si>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</si>
  <si>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</si>
  <si>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</si>
  <si>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</si>
  <si>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</si>
  <si>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</si>
  <si>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</si>
  <si>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</si>
  <si>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</si>
  <si>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</si>
  <si>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</si>
  <si>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</si>
  <si>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</si>
  <si>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</si>
  <si>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</si>
  <si>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</si>
  <si>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</si>
  <si>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</si>
  <si>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</si>
  <si>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</si>
  <si>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</si>
  <si>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</si>
  <si>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</si>
  <si>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</si>
  <si>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</si>
  <si>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</si>
  <si>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</si>
  <si>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</si>
  <si>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</si>
  <si>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</si>
  <si>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</si>
  <si>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</si>
  <si>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</si>
  <si>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</si>
  <si>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</si>
  <si>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</si>
  <si>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</si>
  <si>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</si>
  <si>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</si>
  <si>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</si>
  <si>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</si>
  <si>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</si>
  <si>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</si>
  <si>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</si>
  <si>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</si>
  <si>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</si>
  <si>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</si>
  <si>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</si>
  <si>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</si>
  <si>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</si>
  <si>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</si>
  <si>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</si>
  <si>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</si>
  <si>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</si>
  <si>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</si>
  <si>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</si>
  <si>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</si>
  <si>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</si>
  <si>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</si>
  <si>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</si>
  <si>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</si>
  <si>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</si>
  <si>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</si>
  <si>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</si>
  <si>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</si>
  <si>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</si>
  <si>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</si>
  <si>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</si>
  <si>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</si>
  <si>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</si>
  <si>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</si>
  <si>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</si>
  <si>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</si>
  <si>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</si>
  <si>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</si>
  <si>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</si>
  <si>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</si>
  <si>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</si>
  <si>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</si>
  <si>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</si>
  <si>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</si>
  <si>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</si>
  <si>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</si>
  <si>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</si>
  <si>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</si>
  <si>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</si>
  <si>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</si>
  <si>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</si>
  <si>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</si>
  <si>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</si>
  <si>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</si>
  <si>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</si>
  <si>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</si>
  <si>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</si>
  <si>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</si>
  <si>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</si>
  <si>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</si>
  <si>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</si>
  <si>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</si>
  <si>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</si>
  <si>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</si>
  <si>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</si>
  <si>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</si>
  <si>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</si>
  <si>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</si>
  <si>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</si>
  <si>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</si>
  <si>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</si>
  <si>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</si>
  <si>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</si>
  <si>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</si>
  <si>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</si>
  <si>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</si>
  <si>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</si>
  <si>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</si>
  <si>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</si>
  <si>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</si>
  <si>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</si>
  <si>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</si>
  <si>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</si>
  <si>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</si>
  <si>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</si>
  <si>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</si>
  <si>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</si>
  <si>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</si>
  <si>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</si>
  <si>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</si>
  <si>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</si>
  <si>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</si>
  <si>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</si>
  <si>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</si>
  <si>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</si>
  <si>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</si>
  <si>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</si>
  <si>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</si>
  <si>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</si>
  <si>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</si>
  <si>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</si>
  <si>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</si>
  <si>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</si>
  <si>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</si>
  <si>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</si>
  <si>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</si>
  <si>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</si>
  <si>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</si>
  <si>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</si>
  <si>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</si>
  <si>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</si>
  <si>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</si>
  <si>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</si>
  <si>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</si>
  <si>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</si>
  <si>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</si>
  <si>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</si>
  <si>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</si>
  <si>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</si>
  <si>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</si>
  <si>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</si>
  <si>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</si>
  <si>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</si>
  <si>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</si>
  <si>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</si>
  <si>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</si>
  <si>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</si>
  <si>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</si>
  <si>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</si>
  <si>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</si>
  <si>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</si>
  <si>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</si>
  <si>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</si>
  <si>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</si>
  <si>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</si>
  <si>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</si>
  <si>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</si>
  <si>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</si>
  <si>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</si>
  <si>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</si>
  <si>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</si>
  <si>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</si>
  <si>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</si>
  <si>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</si>
  <si>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</si>
  <si>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</si>
  <si>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</si>
  <si>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</si>
  <si>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</si>
  <si>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</si>
  <si>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</si>
  <si>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</si>
  <si>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</si>
  <si>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</si>
  <si>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</si>
  <si>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</si>
  <si>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</si>
  <si>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</si>
  <si>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</si>
  <si>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</si>
  <si>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</si>
  <si>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</si>
  <si>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</si>
  <si>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</si>
  <si>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</si>
  <si>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</si>
  <si>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</si>
  <si>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</si>
  <si>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</si>
  <si>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</si>
  <si>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</si>
  <si>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</si>
  <si>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</si>
  <si>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</si>
  <si>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</si>
  <si>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</si>
  <si>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</si>
  <si>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</si>
  <si>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</si>
  <si>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</si>
  <si>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</si>
  <si>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</si>
  <si>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</si>
  <si>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</si>
  <si>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</si>
  <si>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</si>
  <si>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</si>
  <si>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</si>
  <si>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</si>
  <si>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</si>
  <si>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</si>
  <si>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</si>
  <si>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</si>
  <si>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</si>
  <si>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</si>
  <si>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</si>
  <si>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</si>
  <si>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</si>
  <si>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</si>
  <si>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</si>
  <si>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</si>
  <si>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</si>
  <si>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</si>
  <si>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</si>
  <si>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</si>
  <si>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</si>
  <si>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</si>
  <si>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</si>
  <si>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</si>
  <si>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</si>
  <si>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</si>
  <si>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</si>
  <si>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</si>
  <si>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</si>
  <si>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</si>
  <si>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</si>
  <si>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</si>
  <si>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</si>
  <si>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</si>
  <si>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</si>
  <si>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</si>
  <si>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</si>
  <si>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</si>
  <si>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</si>
  <si>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</si>
  <si>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</si>
  <si>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</si>
  <si>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</si>
  <si>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</si>
  <si>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</si>
  <si>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</si>
  <si>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</si>
  <si>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</si>
  <si>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</si>
  <si>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</si>
  <si>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</si>
  <si>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</si>
  <si>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</si>
  <si>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</si>
  <si>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</si>
  <si>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</si>
  <si>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</si>
  <si>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</si>
  <si>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</si>
  <si>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</si>
  <si>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</si>
  <si>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</si>
  <si>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</si>
  <si>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</si>
  <si>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</si>
  <si>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</si>
  <si>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</si>
  <si>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</si>
  <si>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</si>
  <si>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</si>
  <si>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</si>
  <si>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</si>
  <si>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</si>
  <si>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</si>
  <si>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</si>
  <si>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</si>
  <si>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</si>
  <si>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</si>
  <si>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</si>
  <si>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</si>
  <si>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</si>
  <si>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</si>
  <si>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</si>
  <si>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</si>
  <si>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</si>
  <si>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</si>
  <si>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</si>
  <si>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</si>
  <si>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</si>
  <si>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</si>
  <si>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</si>
  <si>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</si>
  <si>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</si>
  <si>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</si>
  <si>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</si>
  <si>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</si>
  <si>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</si>
  <si>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</si>
  <si>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</si>
  <si>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</si>
  <si>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</si>
  <si>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</si>
  <si>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</si>
  <si>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</si>
  <si>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</si>
  <si>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</si>
  <si>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</si>
  <si>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</si>
  <si>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</si>
  <si>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</si>
  <si>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</si>
  <si>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</si>
  <si>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</si>
  <si>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</si>
  <si>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</si>
  <si>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</si>
  <si>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</si>
  <si>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</si>
  <si>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</si>
  <si>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</si>
  <si>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</si>
  <si>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</si>
  <si>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</si>
  <si>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</si>
  <si>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</si>
  <si>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</si>
  <si>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</si>
  <si>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</si>
  <si>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</si>
  <si>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</si>
  <si>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</si>
  <si>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</si>
  <si>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</si>
  <si>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</si>
  <si>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</si>
  <si>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</si>
  <si>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</si>
  <si>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</si>
  <si>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</si>
  <si>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</si>
  <si>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</si>
  <si>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</si>
  <si>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</si>
  <si>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</si>
  <si>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</si>
  <si>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</si>
  <si>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</si>
  <si>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</si>
  <si>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</si>
  <si>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</si>
  <si>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</si>
  <si>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</si>
  <si>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</si>
  <si>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</si>
  <si>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</si>
  <si>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</si>
  <si>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</si>
  <si>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</si>
  <si>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</si>
  <si>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</si>
  <si>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</si>
  <si>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</si>
  <si>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</si>
  <si>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</si>
  <si>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</si>
  <si>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</si>
  <si>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</si>
  <si>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</si>
  <si>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</si>
  <si>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</si>
  <si>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</si>
  <si>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</si>
  <si>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</si>
  <si>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</si>
  <si>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</si>
  <si>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</si>
  <si>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</si>
  <si>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</si>
  <si>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</si>
  <si>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</si>
  <si>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</si>
  <si>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</si>
  <si>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</si>
  <si>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</si>
  <si>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</si>
  <si>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</si>
  <si>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</si>
  <si>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</si>
  <si>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</si>
  <si>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</si>
  <si>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</si>
  <si>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</si>
  <si>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</si>
  <si>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</si>
  <si>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</si>
  <si>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</si>
  <si>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</si>
  <si>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</si>
  <si>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</si>
  <si>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</si>
  <si>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</si>
  <si>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</si>
  <si>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</si>
  <si>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</si>
  <si>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</si>
  <si>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</si>
  <si>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</si>
  <si>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</si>
  <si>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</si>
  <si>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</si>
  <si>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</si>
  <si>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</si>
  <si>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</si>
  <si>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</si>
  <si>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</si>
  <si>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</si>
  <si>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</si>
  <si>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</si>
  <si>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</si>
  <si>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</si>
  <si>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</si>
  <si>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</si>
  <si>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</si>
  <si>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</si>
  <si>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</si>
  <si>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</si>
  <si>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</si>
  <si>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</si>
  <si>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</si>
  <si>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</si>
  <si>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</si>
  <si>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</si>
  <si>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</si>
  <si>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</si>
  <si>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</si>
  <si>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</si>
  <si>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</si>
  <si>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</si>
  <si>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</si>
  <si>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</si>
  <si>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</si>
  <si>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</si>
  <si>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</si>
  <si>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</si>
  <si>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</si>
  <si>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</si>
  <si>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</si>
  <si>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</si>
  <si>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</si>
  <si>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</si>
  <si>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</si>
  <si>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</si>
  <si>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</si>
  <si>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</si>
  <si>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</si>
  <si>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</si>
  <si>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</si>
  <si>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</si>
  <si>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</si>
  <si>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</si>
  <si>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</si>
  <si>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</si>
  <si>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</si>
  <si>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</si>
  <si>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</si>
  <si>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</si>
  <si>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</si>
  <si>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</si>
  <si>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</si>
  <si>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</si>
  <si>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</si>
  <si>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</si>
  <si>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</si>
  <si>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</si>
  <si>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</si>
  <si>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</si>
  <si>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</si>
  <si>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</si>
  <si>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</si>
  <si>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</si>
  <si>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</si>
  <si>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</si>
  <si>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</si>
  <si>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</si>
  <si>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</si>
  <si>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</si>
  <si>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</si>
  <si>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</si>
  <si>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</si>
  <si>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</si>
  <si>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</si>
  <si>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</si>
  <si>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</si>
  <si>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</si>
  <si>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</si>
  <si>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</si>
  <si>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</si>
  <si>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</si>
  <si>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</si>
  <si>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</si>
  <si>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</si>
  <si>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</si>
  <si>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</si>
  <si>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</si>
  <si>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</si>
  <si>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</si>
  <si>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</si>
  <si>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</si>
  <si>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</si>
  <si>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</si>
  <si>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</si>
  <si>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</si>
  <si>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</si>
  <si>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</si>
  <si>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</si>
  <si>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</si>
  <si>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</si>
  <si>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</si>
  <si>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</si>
  <si>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</si>
  <si>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</si>
  <si>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</si>
  <si>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</si>
  <si>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</si>
  <si>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</si>
  <si>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</si>
  <si>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</si>
  <si>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</si>
  <si>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</si>
  <si>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</si>
  <si>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</si>
  <si>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</si>
  <si>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</si>
  <si>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</si>
  <si>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</si>
  <si>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</si>
  <si>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</si>
  <si>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</si>
  <si>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</si>
  <si>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</si>
  <si>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</si>
  <si>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</si>
  <si>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</si>
  <si>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</si>
  <si>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</si>
  <si>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</si>
  <si>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</si>
  <si>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</si>
  <si>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</si>
  <si>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</si>
  <si>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</si>
  <si>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</si>
  <si>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</si>
  <si>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</si>
  <si>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</si>
  <si>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</si>
  <si>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</si>
  <si>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</si>
  <si>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</si>
  <si>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</si>
  <si>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</si>
  <si>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</si>
  <si>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</si>
  <si>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</si>
  <si>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</si>
  <si>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</si>
  <si>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</si>
  <si>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</si>
  <si>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</si>
  <si>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</si>
  <si>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</si>
  <si>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</si>
  <si>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</si>
  <si>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</si>
  <si>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</si>
  <si>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</si>
  <si>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</si>
  <si>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</si>
  <si>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</si>
  <si>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</si>
  <si>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</si>
  <si>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</si>
  <si>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</si>
  <si>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</si>
  <si>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</si>
  <si>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</si>
  <si>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</si>
  <si>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</si>
  <si>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</si>
  <si>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</si>
  <si>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</si>
  <si>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</si>
  <si>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</si>
  <si>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</si>
  <si>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</si>
  <si>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</si>
  <si>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</si>
  <si>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</si>
  <si>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</si>
  <si>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</si>
  <si>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</si>
  <si>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</si>
  <si>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</si>
  <si>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</si>
  <si>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</si>
  <si>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</si>
  <si>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</si>
  <si>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</si>
  <si>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</si>
  <si>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</si>
  <si>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</si>
  <si>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</si>
  <si>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</si>
  <si>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</si>
  <si>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</si>
  <si>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</si>
  <si>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</si>
  <si>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</si>
  <si>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</si>
  <si>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</si>
  <si>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</si>
  <si>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</si>
  <si>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</si>
  <si>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</si>
  <si>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</si>
  <si>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</si>
  <si>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</si>
  <si>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</si>
  <si>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</si>
  <si>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</si>
  <si>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</si>
  <si>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</si>
  <si>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</si>
  <si>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</si>
  <si>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</si>
  <si>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</si>
  <si>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</si>
  <si>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</si>
  <si>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</si>
  <si>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</si>
  <si>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</si>
  <si>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</si>
  <si>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</si>
  <si>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</si>
  <si>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</si>
  <si>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</si>
  <si>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</si>
  <si>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</si>
  <si>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</si>
  <si>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</si>
  <si>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</si>
  <si>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</si>
  <si>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</si>
  <si>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</si>
  <si>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</si>
  <si>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</si>
  <si>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</si>
  <si>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</si>
  <si>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</si>
  <si>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</si>
  <si>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</si>
  <si>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</si>
  <si>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</si>
  <si>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</si>
  <si>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</si>
  <si>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</si>
  <si>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</si>
  <si>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</si>
  <si>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</si>
  <si>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</si>
  <si>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</si>
  <si>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</si>
  <si>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</si>
  <si>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</si>
  <si>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</si>
  <si>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</si>
  <si>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</si>
  <si>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</si>
  <si>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</si>
  <si>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</si>
  <si>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</si>
  <si>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</si>
  <si>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</si>
  <si>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</si>
  <si>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</si>
  <si>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</si>
  <si>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</si>
  <si>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</si>
  <si>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</si>
  <si>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</si>
  <si>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</si>
  <si>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</si>
  <si>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</si>
  <si>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</si>
  <si>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</si>
  <si>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</si>
  <si>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</si>
  <si>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</si>
  <si>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</si>
  <si>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</si>
  <si>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</si>
  <si>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</si>
  <si>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</si>
  <si>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</si>
  <si>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</si>
  <si>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</si>
  <si>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</si>
  <si>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</si>
  <si>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</si>
  <si>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</si>
  <si>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</si>
  <si>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</si>
  <si>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</si>
  <si>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</si>
  <si>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</si>
  <si>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</si>
  <si>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</si>
  <si>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</si>
  <si>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</si>
  <si>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</si>
  <si>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</si>
  <si>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</si>
  <si>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</si>
  <si>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</si>
  <si>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</si>
  <si>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</si>
  <si>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</si>
  <si>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</si>
  <si>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</si>
  <si>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</si>
  <si>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</si>
  <si>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</si>
  <si>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</si>
  <si>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</si>
  <si>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</si>
  <si>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</si>
  <si>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</si>
  <si>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</si>
  <si>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</si>
  <si>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</si>
  <si>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</si>
  <si>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</si>
  <si>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</si>
  <si>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</si>
  <si>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</si>
  <si>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</si>
  <si>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</si>
  <si>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</si>
  <si>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</si>
  <si>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</si>
  <si>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</si>
  <si>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</si>
  <si>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</si>
  <si>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</si>
  <si>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</si>
  <si>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</si>
  <si>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</si>
  <si>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</si>
  <si>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</si>
  <si>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</si>
  <si>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</si>
  <si>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</si>
  <si>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</si>
  <si>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</si>
  <si>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</si>
  <si>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</si>
  <si>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</si>
  <si>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</si>
  <si>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</si>
  <si>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</si>
  <si>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</si>
  <si>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</si>
  <si>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</si>
  <si>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</si>
  <si>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</si>
  <si>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</si>
  <si>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</si>
  <si>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</si>
  <si>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</si>
  <si>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</si>
  <si>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</si>
  <si>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</si>
  <si>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</si>
  <si>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</si>
  <si>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</si>
  <si>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</si>
  <si>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</si>
  <si>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</si>
  <si>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</si>
  <si>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</si>
  <si>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</si>
  <si>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</si>
  <si>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</si>
  <si>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</si>
  <si>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</si>
  <si>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</si>
  <si>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</si>
  <si>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</si>
  <si>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</si>
  <si>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</si>
  <si>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</si>
  <si>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</si>
  <si>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</si>
  <si>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</si>
  <si>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</si>
  <si>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</si>
  <si>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</si>
  <si>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</si>
  <si>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</si>
  <si>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</si>
  <si>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</si>
  <si>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</si>
  <si>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</si>
  <si>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</si>
  <si>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</si>
  <si>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</si>
  <si>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</si>
  <si>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</si>
  <si>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</si>
  <si>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</si>
  <si>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</si>
  <si>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</si>
  <si>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</si>
  <si>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</si>
  <si>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</si>
  <si>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</si>
  <si>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</si>
  <si>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</si>
  <si>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</si>
  <si>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</si>
  <si>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</si>
  <si>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</si>
  <si>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</si>
  <si>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</si>
  <si>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</si>
  <si>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</si>
  <si>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</si>
  <si>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</si>
  <si>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</si>
  <si>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</si>
  <si>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</si>
  <si>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</si>
  <si>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</si>
  <si>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</si>
  <si>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</si>
  <si>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</si>
  <si>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</si>
  <si>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</si>
  <si>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</si>
  <si>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</si>
  <si>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</si>
  <si>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</si>
  <si>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</si>
  <si>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</si>
  <si>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</si>
  <si>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</si>
  <si>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</si>
  <si>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</si>
  <si>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</si>
  <si>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</si>
  <si>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</si>
  <si>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</si>
  <si>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</si>
  <si>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</si>
  <si>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</si>
  <si>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</si>
  <si>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</si>
  <si>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</si>
  <si>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</si>
  <si>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</si>
  <si>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</si>
  <si>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</si>
  <si>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</si>
  <si>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</si>
  <si>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</si>
  <si>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</si>
  <si>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</si>
  <si>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</si>
  <si>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</si>
  <si>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</si>
  <si>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</si>
  <si>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</si>
  <si>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</si>
  <si>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</si>
  <si>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</si>
  <si>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</si>
  <si>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</si>
  <si>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</si>
  <si>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</si>
  <si>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</si>
  <si>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</si>
  <si>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</si>
  <si>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</si>
  <si>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</si>
  <si>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</si>
  <si>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</si>
  <si>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</si>
  <si>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</si>
  <si>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</si>
  <si>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</si>
  <si>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</si>
  <si>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</si>
  <si>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</si>
  <si>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</si>
  <si>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</si>
  <si>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</si>
  <si>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</si>
  <si>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</si>
  <si>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</si>
  <si>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</si>
  <si>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</si>
  <si>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</si>
  <si>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</si>
  <si>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</si>
  <si>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</si>
  <si>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</si>
  <si>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</si>
  <si>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</si>
  <si>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</si>
  <si>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</si>
  <si>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</si>
  <si>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</si>
  <si>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</si>
  <si>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</si>
  <si>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</si>
  <si>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</si>
  <si>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</si>
  <si>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</si>
  <si>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</si>
  <si>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</si>
  <si>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</si>
  <si>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</si>
  <si>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</si>
  <si>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</si>
  <si>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</si>
  <si>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</si>
  <si>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</si>
  <si>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</si>
  <si>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</si>
  <si>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</si>
  <si>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</si>
  <si>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</si>
  <si>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</si>
  <si>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</si>
  <si>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</si>
  <si>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</si>
  <si>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</si>
  <si>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</si>
  <si>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</si>
  <si>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</si>
  <si>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</si>
  <si>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</si>
  <si>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</si>
  <si>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</si>
  <si>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</si>
  <si>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</si>
  <si>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</si>
  <si>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</si>
  <si>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</si>
  <si>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</si>
  <si>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</si>
  <si>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</si>
  <si>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</si>
  <si>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</si>
  <si>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</si>
  <si>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</si>
  <si>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</si>
  <si>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</si>
  <si>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</si>
  <si>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</si>
  <si>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</si>
  <si>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</si>
  <si>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</si>
  <si>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</si>
  <si>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</si>
  <si>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</si>
  <si>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</si>
  <si>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</si>
  <si>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</si>
  <si>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</si>
  <si>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</si>
  <si>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</si>
  <si>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</si>
  <si>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</si>
  <si>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</si>
  <si>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</si>
  <si>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</si>
  <si>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</si>
  <si>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</si>
  <si>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</si>
  <si>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</si>
  <si>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</si>
  <si>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</si>
  <si>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</si>
  <si>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</si>
  <si>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</si>
  <si>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</si>
  <si>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</si>
  <si>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</si>
  <si>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</si>
  <si>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</si>
  <si>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</si>
  <si>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</si>
  <si>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</si>
  <si>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</si>
  <si>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</si>
  <si>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</si>
  <si>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</si>
  <si>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</si>
  <si>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</si>
  <si>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</si>
  <si>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</si>
  <si>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</si>
  <si>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</si>
  <si>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</si>
  <si>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</si>
  <si>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</si>
  <si>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</si>
  <si>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</si>
  <si>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</si>
  <si>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</si>
  <si>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</si>
  <si>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</si>
  <si>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</si>
  <si>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</si>
  <si>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</si>
  <si>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</si>
  <si>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</si>
  <si>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</si>
  <si>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</si>
  <si>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</si>
  <si>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</si>
  <si>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</si>
  <si>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</si>
  <si>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</si>
  <si>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</si>
  <si>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</si>
  <si>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</si>
  <si>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</si>
  <si>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</si>
  <si>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</si>
  <si>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</si>
  <si>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</si>
  <si>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</si>
  <si>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</si>
  <si>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</si>
  <si>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</si>
  <si>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</si>
  <si>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</si>
  <si>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</si>
  <si>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</si>
  <si>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</si>
  <si>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</si>
  <si>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</si>
  <si>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</si>
  <si>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</si>
  <si>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</si>
  <si>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</si>
  <si>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</si>
  <si>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</si>
  <si>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</si>
  <si>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</si>
  <si>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</si>
  <si>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</si>
  <si>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</si>
  <si>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</si>
  <si>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</si>
  <si>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</si>
  <si>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</si>
  <si>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</si>
  <si>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</si>
  <si>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</si>
  <si>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</si>
  <si>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</si>
  <si>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</si>
  <si>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</si>
  <si>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</si>
  <si>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</si>
  <si>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</si>
  <si>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</si>
  <si>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</si>
  <si>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</si>
  <si>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</si>
  <si>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</si>
  <si>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</si>
  <si>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</si>
  <si>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</si>
  <si>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</si>
  <si>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</si>
  <si>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</si>
  <si>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</si>
  <si>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</si>
  <si>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</si>
  <si>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</si>
  <si>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</si>
  <si>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</si>
  <si>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</si>
  <si>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</si>
  <si>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</si>
  <si>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</si>
  <si>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</si>
  <si>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</si>
  <si>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</si>
  <si>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</si>
  <si>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</si>
  <si>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</si>
  <si>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</si>
  <si>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</si>
  <si>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</si>
  <si>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</si>
  <si>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</si>
  <si>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</si>
  <si>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</si>
  <si>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</si>
  <si>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</si>
  <si>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</si>
  <si>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</si>
  <si>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</si>
  <si>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</si>
  <si>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</si>
  <si>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</si>
  <si>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</si>
  <si>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</si>
  <si>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</si>
  <si>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</si>
  <si>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</si>
  <si>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</si>
  <si>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</si>
  <si>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</si>
  <si>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</si>
  <si>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</si>
  <si>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</si>
  <si>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</si>
  <si>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</si>
  <si>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</si>
  <si>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</si>
  <si>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</si>
  <si>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</si>
  <si>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</si>
  <si>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</si>
  <si>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</si>
  <si>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</si>
  <si>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</si>
  <si>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</si>
  <si>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</si>
  <si>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</si>
  <si>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</si>
  <si>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</si>
  <si>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</si>
  <si>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</si>
  <si>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</si>
  <si>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</si>
  <si>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</si>
  <si>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</si>
  <si>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</si>
  <si>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</si>
  <si>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</si>
  <si>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</si>
  <si>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</si>
  <si>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</si>
  <si>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</si>
  <si>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</si>
  <si>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</si>
  <si>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</si>
  <si>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</si>
  <si>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</si>
  <si>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</si>
  <si>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</si>
  <si>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</si>
  <si>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</si>
  <si>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</si>
  <si>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</si>
  <si>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</si>
  <si>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</si>
  <si>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</si>
  <si>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</si>
  <si>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</si>
  <si>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</si>
  <si>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</si>
  <si>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</si>
  <si>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</si>
  <si>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</si>
  <si>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</si>
  <si>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</si>
  <si>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</si>
  <si>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</si>
  <si>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</si>
  <si>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</si>
  <si>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</si>
  <si>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</si>
  <si>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</si>
  <si>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</si>
  <si>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</si>
  <si>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</si>
  <si>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</si>
  <si>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</si>
  <si>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</si>
  <si>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</si>
  <si>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</si>
  <si>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</si>
  <si>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</si>
  <si>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</si>
  <si>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</si>
  <si>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</si>
  <si>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</si>
  <si>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</si>
  <si>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</si>
  <si>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</si>
  <si>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</si>
  <si>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</si>
  <si>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</si>
  <si>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</si>
  <si>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</si>
  <si>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</si>
  <si>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</si>
  <si>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</si>
  <si>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</si>
  <si>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</si>
  <si>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</si>
  <si>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</si>
  <si>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</si>
  <si>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</si>
  <si>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</si>
  <si>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</si>
  <si>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</si>
  <si>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</si>
  <si>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</si>
  <si>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</si>
  <si>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</si>
  <si>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</si>
  <si>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</si>
  <si>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</si>
  <si>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</si>
  <si>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</si>
  <si>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</si>
  <si>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</si>
  <si>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</si>
  <si>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</si>
  <si>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</si>
  <si>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</si>
  <si>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</si>
  <si>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</si>
  <si>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</si>
  <si>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</si>
  <si>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</si>
  <si>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</si>
  <si>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</si>
  <si>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</si>
  <si>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</si>
  <si>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</si>
  <si>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</si>
  <si>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</si>
  <si>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</si>
  <si>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</si>
  <si>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</si>
  <si>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</si>
  <si>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</si>
  <si>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</si>
  <si>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</si>
  <si>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</si>
  <si>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</si>
  <si>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</si>
  <si>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</si>
  <si>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</si>
  <si>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</si>
  <si>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</si>
  <si>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</si>
  <si>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</si>
  <si>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</si>
  <si>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</si>
  <si>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</si>
  <si>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</si>
  <si>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</si>
  <si>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</si>
  <si>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</si>
  <si>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</si>
  <si>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</si>
  <si>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</si>
  <si>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</si>
  <si>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</si>
  <si>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</si>
  <si>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</si>
  <si>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</si>
  <si>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</si>
  <si>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</si>
  <si>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</si>
  <si>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</si>
  <si>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</si>
  <si>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</si>
  <si>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</si>
  <si>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</si>
  <si>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</si>
  <si>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</si>
  <si>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</si>
  <si>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</si>
  <si>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</si>
  <si>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</si>
  <si>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</si>
  <si>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</si>
  <si>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</si>
  <si>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</si>
  <si>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</si>
  <si>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</si>
  <si>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</si>
  <si>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</si>
  <si>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</si>
  <si>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</si>
  <si>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</si>
  <si>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</si>
  <si>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</si>
  <si>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</si>
  <si>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</si>
  <si>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</si>
  <si>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</si>
  <si>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</si>
  <si>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</si>
  <si>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</si>
  <si>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</si>
  <si>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</si>
  <si>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</si>
  <si>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</si>
  <si>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</si>
  <si>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</si>
  <si>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</si>
  <si>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</si>
  <si>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</si>
  <si>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</si>
  <si>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</si>
  <si>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</si>
  <si>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</si>
  <si>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</si>
  <si>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</si>
  <si>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</si>
  <si>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</si>
  <si>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</si>
  <si>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</si>
  <si>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</si>
  <si>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</si>
  <si>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</si>
  <si>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</si>
  <si>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</si>
  <si>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</si>
  <si>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</si>
  <si>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</si>
  <si>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</si>
  <si>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</si>
  <si>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</si>
  <si>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</si>
  <si>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</si>
  <si>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</si>
  <si>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</si>
  <si>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</si>
  <si>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</si>
  <si>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</si>
  <si>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</si>
  <si>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</si>
  <si>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</si>
  <si>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</si>
  <si>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</si>
  <si>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</si>
  <si>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</si>
  <si>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</si>
  <si>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</si>
  <si>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</si>
  <si>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</si>
  <si>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</si>
  <si>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</si>
  <si>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</si>
  <si>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</si>
  <si>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</si>
  <si>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</si>
  <si>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</si>
  <si>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</si>
  <si>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</si>
  <si>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</si>
  <si>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</si>
  <si>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</si>
  <si>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</si>
  <si>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</si>
  <si>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</si>
  <si>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</si>
  <si>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</si>
  <si>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</si>
  <si>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</si>
  <si>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</si>
  <si>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</si>
  <si>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</si>
  <si>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</si>
  <si>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</si>
  <si>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</si>
  <si>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</si>
  <si>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</si>
  <si>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</si>
  <si>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</si>
  <si>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</si>
  <si>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</si>
  <si>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</si>
  <si>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</si>
  <si>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</si>
  <si>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</si>
  <si>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</si>
  <si>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</si>
  <si>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</si>
  <si>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</si>
  <si>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</si>
  <si>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</si>
  <si>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</si>
  <si>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</si>
  <si>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</si>
  <si>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</si>
  <si>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</si>
  <si>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</si>
  <si>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</si>
  <si>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</si>
  <si>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</si>
  <si>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</si>
  <si>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</si>
  <si>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</si>
  <si>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</si>
  <si>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</si>
  <si>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</si>
  <si>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</si>
  <si>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</si>
  <si>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</si>
  <si>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</si>
  <si>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</si>
  <si>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</si>
  <si>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</si>
  <si>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</si>
  <si>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</si>
  <si>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</si>
  <si>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</si>
  <si>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</si>
  <si>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</si>
  <si>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</si>
  <si>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</si>
  <si>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</si>
  <si>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</si>
  <si>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</si>
  <si>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</si>
  <si>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</si>
  <si>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</si>
  <si>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</si>
  <si>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</si>
  <si>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</si>
  <si>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</si>
  <si>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</si>
  <si>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</si>
  <si>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</si>
  <si>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</si>
  <si>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</si>
  <si>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</si>
  <si>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</si>
  <si>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</si>
  <si>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</si>
  <si>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</si>
  <si>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</si>
  <si>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</si>
  <si>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</si>
  <si>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</si>
  <si>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</si>
  <si>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</si>
  <si>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</si>
  <si>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</si>
  <si>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</si>
  <si>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</si>
  <si>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</si>
  <si>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</si>
  <si>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</si>
  <si>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</si>
  <si>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</si>
  <si>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</si>
  <si>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</si>
  <si>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</si>
  <si>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</si>
  <si>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</si>
  <si>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</si>
  <si>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</si>
  <si>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</si>
  <si>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</si>
  <si>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</si>
  <si>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</si>
  <si>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</si>
  <si>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</si>
  <si>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</si>
  <si>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</si>
  <si>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</si>
  <si>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</si>
  <si>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</si>
  <si>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</si>
  <si>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</si>
  <si>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</si>
  <si>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</si>
  <si>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</si>
  <si>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</si>
  <si>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</si>
  <si>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</si>
  <si>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</si>
  <si>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</si>
  <si>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</si>
  <si>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</si>
  <si>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</si>
  <si>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</si>
  <si>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</si>
  <si>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</si>
  <si>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</si>
  <si>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</si>
  <si>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</si>
  <si>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</si>
  <si>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</si>
  <si>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</si>
  <si>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</si>
  <si>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</si>
  <si>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</si>
  <si>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</si>
  <si>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</si>
  <si>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</si>
  <si>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</si>
  <si>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</si>
  <si>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</si>
  <si>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</si>
  <si>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</si>
  <si>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</si>
  <si>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</si>
  <si>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</si>
  <si>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</si>
  <si>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</si>
  <si>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</si>
  <si>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</si>
  <si>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</si>
  <si>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</si>
  <si>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</si>
  <si>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</si>
  <si>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</si>
  <si>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</si>
  <si>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</si>
  <si>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</si>
  <si>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</si>
  <si>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</si>
  <si>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</si>
  <si>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</si>
  <si>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</si>
  <si>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</si>
  <si>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</si>
  <si>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</si>
  <si>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</si>
  <si>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</si>
  <si>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</si>
  <si>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</si>
  <si>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</si>
  <si>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</si>
  <si>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</si>
  <si>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</si>
  <si>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</si>
  <si>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</si>
  <si>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</si>
  <si>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</si>
  <si>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</si>
  <si>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</si>
  <si>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</si>
  <si>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</si>
  <si>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</si>
  <si>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</si>
  <si>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</si>
  <si>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</si>
  <si>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</si>
  <si>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</si>
  <si>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</si>
  <si>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</si>
  <si>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</si>
  <si>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</si>
  <si>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</si>
  <si>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</si>
  <si>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</si>
  <si>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</si>
  <si>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</si>
  <si>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</si>
  <si>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</si>
  <si>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</si>
  <si>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</si>
  <si>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</si>
  <si>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</si>
  <si>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</si>
  <si>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</si>
  <si>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</si>
  <si>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</si>
  <si>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</si>
  <si>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</si>
  <si>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</si>
  <si>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</si>
  <si>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</si>
  <si>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</si>
  <si>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</si>
  <si>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</si>
  <si>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</si>
  <si>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</si>
  <si>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</si>
  <si>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</si>
  <si>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</si>
  <si>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</si>
  <si>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</si>
  <si>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</si>
  <si>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</si>
  <si>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</si>
  <si>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</si>
  <si>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</si>
  <si>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</si>
  <si>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</si>
  <si>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</si>
  <si>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</si>
  <si>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</si>
  <si>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</si>
  <si>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</si>
  <si>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</si>
  <si>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</si>
  <si>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</si>
  <si>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</si>
  <si>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</si>
  <si>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</si>
  <si>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</si>
  <si>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</si>
  <si>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</si>
  <si>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</si>
  <si>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</si>
  <si>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</si>
  <si>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</si>
  <si>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</si>
  <si>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</si>
  <si>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</si>
  <si>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</si>
  <si>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</si>
  <si>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</si>
  <si>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</si>
  <si>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</si>
  <si>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</si>
  <si>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</si>
  <si>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</si>
  <si>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</si>
  <si>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</si>
  <si>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</si>
  <si>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</si>
  <si>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</si>
  <si>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</si>
  <si>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</si>
  <si>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</si>
  <si>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</si>
  <si>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</si>
  <si>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</si>
  <si>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</si>
  <si>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</si>
  <si>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</si>
  <si>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</si>
  <si>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</si>
  <si>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</si>
  <si>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</si>
  <si>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</si>
  <si>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</si>
  <si>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</si>
  <si>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</si>
  <si>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</si>
  <si>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</si>
  <si>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</si>
  <si>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</si>
  <si>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</si>
  <si>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</si>
  <si>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</si>
  <si>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</si>
  <si>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</si>
  <si>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</si>
  <si>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</si>
  <si>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</si>
  <si>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</si>
  <si>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</si>
  <si>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</si>
  <si>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</si>
  <si>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</si>
  <si>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</si>
  <si>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</si>
  <si>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</si>
  <si>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</si>
  <si>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</si>
  <si>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</si>
  <si>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</si>
  <si>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</si>
  <si>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</si>
  <si>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</si>
  <si>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</si>
  <si>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</si>
  <si>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</si>
  <si>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</si>
  <si>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</si>
  <si>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</si>
  <si>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</si>
  <si>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</si>
  <si>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</si>
  <si>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</si>
  <si>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</si>
  <si>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</si>
  <si>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</si>
  <si>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</si>
  <si>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</si>
  <si>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</si>
  <si>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</si>
  <si>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</si>
  <si>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</si>
  <si>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</si>
  <si>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</si>
  <si>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</si>
  <si>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</si>
  <si>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</si>
  <si>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</si>
  <si>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</si>
  <si>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</si>
  <si>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</si>
  <si>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</si>
  <si>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</si>
  <si>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</si>
  <si>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</si>
  <si>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</si>
  <si>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</si>
  <si>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</si>
  <si>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</si>
  <si>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</si>
  <si>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</si>
  <si>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</si>
  <si>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</si>
  <si>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</si>
  <si>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</si>
  <si>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</si>
  <si>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</si>
  <si>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</si>
  <si>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</si>
  <si>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</si>
  <si>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</si>
  <si>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</si>
  <si>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</si>
  <si>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</si>
  <si>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</si>
  <si>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</si>
  <si>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</si>
  <si>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</si>
  <si>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</si>
  <si>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</si>
  <si>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</si>
  <si>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</si>
  <si>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</si>
  <si>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</si>
  <si>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</si>
  <si>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</si>
  <si>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</si>
  <si>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</si>
  <si>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</si>
  <si>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</si>
  <si>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</si>
  <si>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</si>
  <si>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</si>
  <si>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</si>
  <si>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</si>
  <si>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</si>
  <si>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</si>
  <si>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</si>
  <si>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</si>
  <si>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</si>
  <si>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</si>
  <si>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</si>
  <si>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</si>
  <si>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</si>
  <si>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</si>
  <si>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</si>
  <si>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</si>
  <si>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</si>
  <si>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</si>
  <si>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</si>
  <si>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</si>
  <si>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</si>
  <si>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</si>
  <si>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</si>
  <si>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</si>
  <si>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</si>
  <si>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</si>
  <si>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</si>
  <si>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</si>
  <si>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</si>
  <si>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</si>
  <si>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</si>
  <si>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</si>
  <si>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</si>
  <si>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</si>
  <si>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</si>
  <si>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</si>
  <si>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</si>
  <si>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</si>
  <si>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</si>
  <si>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</si>
  <si>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</si>
  <si>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</si>
  <si>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</si>
  <si>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</si>
  <si>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</si>
  <si>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</si>
  <si>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</si>
  <si>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</si>
  <si>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</si>
  <si>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</si>
  <si>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</si>
  <si>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</si>
  <si>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</si>
  <si>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</si>
  <si>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</si>
  <si>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</si>
  <si>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</si>
  <si>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</si>
  <si>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</si>
  <si>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</si>
  <si>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</si>
  <si>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</si>
  <si>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</si>
  <si>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</si>
  <si>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</si>
  <si>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</si>
  <si>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</si>
  <si>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</si>
  <si>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</si>
  <si>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</si>
  <si>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</si>
  <si>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</si>
  <si>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</si>
  <si>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</si>
  <si>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</si>
  <si>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</si>
  <si>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</si>
  <si>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</si>
  <si>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</si>
  <si>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</si>
  <si>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</si>
  <si>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</si>
  <si>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</si>
  <si>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</si>
  <si>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</si>
  <si>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</si>
  <si>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</si>
  <si>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</si>
  <si>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</si>
  <si>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</si>
  <si>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</si>
  <si>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</si>
  <si>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</si>
  <si>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</si>
  <si>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</si>
  <si>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</si>
  <si>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</si>
  <si>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</si>
  <si>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</si>
  <si>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</si>
  <si>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</si>
  <si>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</si>
  <si>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</si>
  <si>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</si>
  <si>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</si>
  <si>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</si>
  <si>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</si>
  <si>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</si>
  <si>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</si>
  <si>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</si>
  <si>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</si>
  <si>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</si>
  <si>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</si>
  <si>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</si>
  <si>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</si>
  <si>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</si>
  <si>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</si>
  <si>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</si>
  <si>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</si>
  <si>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</si>
  <si>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</si>
  <si>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</si>
  <si>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</si>
  <si>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</si>
  <si>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</si>
  <si>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</si>
  <si>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</si>
  <si>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</si>
  <si>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</si>
  <si>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</si>
  <si>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</si>
  <si>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</si>
  <si>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</si>
  <si>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</si>
  <si>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</si>
  <si>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</si>
  <si>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</si>
  <si>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</si>
  <si>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</si>
  <si>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</si>
  <si>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</si>
  <si>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</si>
  <si>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</si>
  <si>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</si>
  <si>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</si>
  <si>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</si>
  <si>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</si>
  <si>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50 km  </t>
  </si>
  <si>
    <t xml:space="preserve">PCM-20251001-00001413
</t>
  </si>
  <si>
    <t>rydm0656</t>
  </si>
  <si>
    <t xml:space="preserve">2025-10-01 14:57:50
</t>
  </si>
  <si>
    <t>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</si>
  <si>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</si>
  <si>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</si>
  <si>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</si>
  <si>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</si>
  <si>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</si>
  <si>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</si>
  <si>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</si>
  <si>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</si>
  <si>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</si>
  <si>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</si>
  <si>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</si>
  <si>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</si>
  <si>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</si>
  <si>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</si>
  <si>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PCM-20251001-00001331</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</si>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</sst>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6">
    <sortCondition ref="H1:H7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6"/>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268.6920258101818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15.071042013885744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45931.640451736108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45931.640451736108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45931.640451736108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45931.640451736108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45931.640451736108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45931.640451736108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45931.640451736108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45931.640451736108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45931.640451736108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45931.640451736108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45931.640451736108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45931.640451736108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45931.640451736108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45931.640451736108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45931.640451736108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45931.640451736108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45931.640451736108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45931.640451736108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45931.640451736108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45931.640451736108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45931.640451736108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45931.640451736108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45931.640451736108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45931.640451736108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45931.640451736108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45931.640451736108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45931.640451736108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45931.640451736108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45931.640451736108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45931.640451736108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45931.640451736108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45931.640451736108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45931.640451736108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45931.640451736108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45931.640451736108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45931.640451736108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45931.640451736108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45931.640451736108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45931.640451736108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45931.640451736108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45931.640451736108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45931.640451736108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45931.640451736108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45931.640451736108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45931.640451736108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45931.640451736108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45931.640451736108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45931.640451736108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45931.640451736108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45931.640451736108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45931.640451736108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45931.640451736108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45931.640451736108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45931.640451736108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45931.640451736108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45931.640451736108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45931.640451736108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45931.640451736108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45931.640451736108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45931.640451736108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45931.640451736108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45931.640451736108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45931.640451736108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45931.640451736108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45931.640451736108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45931.640451736108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45931.640451736108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45931.640451736108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45931.640451736108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45931.640451736108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45931.640451736108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45931.640451736108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45931.640451736108</v>
      </c>
      <c r="H76" s="68"/>
      <c r="I76" s="73" t="str">
        <f>IFERROR(VLOOKUP(D76,DB!A:F,6,0),"")</f>
        <v/>
      </c>
      <c r="J76" s="73" t="str">
        <f>IFERROR(VLOOKUP(D76,DB!A:G,7,0),"")</f>
        <v/>
      </c>
      <c r="K76" s="69"/>
      <c r="L76" s="70" t="str">
        <f>IFERROR(VLOOKUP(D76,DB!A:I,9,0),"")</f>
        <v/>
      </c>
    </row>
  </sheetData>
  <customSheetViews>
    <customSheetView guid="{F6042A99-DD27-4453-835D-0834D95730CC}" filter="1" showAutoFilter="1">
      <pageMargins left="0" right="0" top="0" bottom="0" header="0" footer="0"/>
      <autoFilter ref="B1:M1" xr:uid="{0AEC76F4-C83B-47B9-A199-A576D8A0D63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239.98866932869714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124.91336840277654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106.64061377314647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8.4148846064781537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45931.640451736108</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39058</v>
      </c>
      <c r="B8" s="18" t="str">
        <f>IFERROR(VLOOKUP(D8,DB!A:K,11,0),"")</f>
        <v>R2</v>
      </c>
      <c r="C8" s="18">
        <v>2</v>
      </c>
      <c r="D8" s="18" t="s">
        <v>26682</v>
      </c>
      <c r="E8" s="131" t="s">
        <v>38967</v>
      </c>
      <c r="F8" s="132">
        <v>45931.557118055556</v>
      </c>
      <c r="G8" s="133">
        <f ca="1">IFERROR(NOW()-F8,"-")</f>
        <v>8.3333680551731959E-2</v>
      </c>
      <c r="H8" s="145">
        <v>45931.552037037036</v>
      </c>
      <c r="I8" s="18" t="str">
        <f>IFERROR(VLOOKUP(D8,DB!A:F,6,0),"")</f>
        <v>Generator-SG</v>
      </c>
      <c r="J8" s="18" t="str">
        <f>IFERROR(VLOOKUP(D8,DB!A:G,7,0),"")</f>
        <v>Dead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6" t="s">
        <v>39060</v>
      </c>
      <c r="B9" s="18" t="str">
        <f>IFERROR(VLOOKUP(D9,DB!A:K,11,0),"")</f>
        <v>R2</v>
      </c>
      <c r="C9" s="18">
        <v>3</v>
      </c>
      <c r="D9" s="18" t="s">
        <v>39061</v>
      </c>
      <c r="E9" s="131" t="s">
        <v>38964</v>
      </c>
      <c r="F9" s="132">
        <v>45931.629976851851</v>
      </c>
      <c r="G9" s="133">
        <f ca="1">IFERROR(NOW()-F9,"-")</f>
        <v>1.0474884256836958E-2</v>
      </c>
      <c r="H9" s="145" t="s">
        <v>39062</v>
      </c>
      <c r="I9" s="18" t="str">
        <f>IFERROR(VLOOKUP(D9,DB!A:F,6,0),"")</f>
        <v>Generator-DG</v>
      </c>
      <c r="J9" s="18" t="str">
        <f>IFERROR(VLOOKUP(D9,DB!A:G,7,0),"")</f>
        <v>Vandalized</v>
      </c>
      <c r="K9" s="19" t="s">
        <v>39063</v>
      </c>
      <c r="L9" s="18" t="str">
        <f>IFERROR(VLOOKUP(D9,DB!A:I,9,0),"")</f>
        <v>Zain</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45931.640451736108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45931.640451736108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45931.640451736108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45931.640451736108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45931.640451736108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45931.640451736108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45931.640451736108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45931.640451736108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45931.640451736108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45931.640451736108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45931.640451736108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45931.640451736108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45931.640451736108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45931.640451736108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45931.640451736108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45931.640451736108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45931.640451736108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45931.640451736108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45931.640451736108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45931.640451736108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45931.640451736108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45931.640451736108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45931.640451736108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45931.640451736108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45931.640451736108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45931.640451736108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45931.640451736108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45931.640451736108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45931.640451736108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45931.640451736108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45931.640451736108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45931.640451736108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45931.640451736108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45931.640451736108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45931.640451736108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45931.640451736108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45931.640451736108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45931.640451736108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45931.640451736108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45931.640451736108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45931.640451736108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45931.640451736108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45931.640451736108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45931.640451736108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45931.640451736108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45931.640451736108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45931.640451736108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45931.640451736108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45931.640451736108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45931.640451736108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45931.640451736108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45931.640451736108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45931.640451736108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45931.640451736108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45931.640451736108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45931.640451736108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45931.640451736108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45931.640451736108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45931.640451736108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45931.640451736108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45931.640451736108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45931.640451736108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45931.640451736108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45931.640451736108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45931.640451736108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45931.640451736108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45931.640451736108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45931.640451736108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45931.640451736108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45931.640451736108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45931.640451736108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45931.640451736108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45931.640451736108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45931.640451736108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45931.640451736108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45931.640451736108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45931.640451736108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45931.640451736108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45931.640451736108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45931.640451736108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45931.640451736108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45931.640451736108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45931.640451736108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45931.640451736108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45931.640451736108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45931.640451736108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45931.640451736108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45931.640451736108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45931.640451736108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45931.640451736108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45931.640451736108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45931.640451736108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45931.640451736108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45931.640451736108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45931.640451736108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45931.640451736108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45931.640451736108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45931.640451736108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45931.640451736108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45931.640451736108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45931.640451736108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45931.640451736108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45931.640451736108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45931.640451736108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45931.640451736108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45931.640451736108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45931.640451736108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45931.640451736108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45931.640451736108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45931.640451736108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45931.640451736108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45931.640451736108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45931.640451736108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45931.640451736108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45931.640451736108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45931.640451736108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45931.640451736108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45931.640451736108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45931.640451736108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45931.640451736108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45931.640451736108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45931.640451736108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45931.640451736108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45931.640451736108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45931.640451736108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45931.640451736108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45931.640451736108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45931.640451736108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45931.640451736108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45931.640451736108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45931.640451736108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45931.640451736108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45931.640451736108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45931.640451736108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45931.640451736108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45931.640451736108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45931.640451736108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45931.640451736108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45931.640451736108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45931.640451736108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45931.640451736108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45931.640451736108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45931.640451736108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45931.640451736108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45931.640451736108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45931.640451736108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45931.640451736108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45931.640451736108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45931.640451736108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45931.640451736108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45931.640451736108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45931.640451736108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45931.640451736108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45931.640451736108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45931.640451736108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45931.640451736108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45931.640451736108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45931.640451736108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45931.640451736108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45931.640451736108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45931.640451736108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45931.640451736108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45931.640451736108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45931.640451736108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45931.640451736108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45931.640451736108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45931.640451736108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45931.640451736108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45931.640451736108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45931.640451736108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45931.640451736108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45931.640451736108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45931.640451736108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45931.640451736108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45931.640451736108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45931.640451736108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45931.640451736108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45931.640451736108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45931.640451736108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45931.640451736108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45931.640451736108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45931.640451736108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45931.640451736108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45931.640451736108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45931.640451736108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45931.640451736108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45931.640451736108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45931.640451736108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45931.640451736108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45931.640451736108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45931.640451736108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45931.640451736108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45931.640451736108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45931.640451736108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45931.640451736108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45931.640451736108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45931.640451736108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45931.640451736108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45931.640451736108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45931.640451736108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45931.640451736108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45931.640451736108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45931.640451736108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45931.640451736108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45931.640451736108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45931.640451736108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45931.640451736108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45931.640451736108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45931.640451736108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45931.640451736108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45931.640451736108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45931.640451736108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45931.640451736108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45931.640451736108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45931.640451736108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45931.640451736108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45931.640451736108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45931.640451736108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45931.640451736108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45931.640451736108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45931.640451736108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45931.640451736108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45931.640451736108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45931.640451736108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45931.640451736108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45931.640451736108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45931.640451736108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45931.640451736108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45931.640451736108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45931.640451736108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45931.640451736108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45931.640451736108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45931.640451736108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45931.640451736108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45931.640451736108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45931.640451736108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45931.640451736108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45931.640451736108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45931.640451736108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45931.640451736108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45931.640451736108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45931.640451736108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45931.640451736108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45931.640451736108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45931.640451736108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45931.640451736108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45931.640451736108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45931.640451736108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45931.640451736108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45931.640451736108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45931.640451736108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45931.640451736108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45931.640451736108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45931.640451736108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45931.640451736108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45931.640451736108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45931.640451736108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45931.640451736108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45931.640451736108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45931.640451736108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45931.640451736108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45931.640451736108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45931.640451736108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45931.640451736108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45931.640451736108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45931.640451736108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45931.640451736108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45931.640451736108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45931.640451736108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45931.640451736108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45931.640451736108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45931.640451736108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45931.640451736108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45931.640451736108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45931.640451736108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45931.640451736108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45931.640451736108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45931.640451736108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45931.640451736108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45931.640451736108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45931.640451736108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45931.640451736108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45931.640451736108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45931.640451736108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45931.640451736108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45931.640451736108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45931.640451736108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45931.640451736108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45931.640451736108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45931.640451736108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45931.640451736108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45931.640451736108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45931.640451736108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45931.640451736108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45931.640451736108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45931.640451736108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45931.640451736108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45931.640451736108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45931.640451736108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45931.640451736108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45931.640451736108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45931.640451736108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45931.640451736108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45931.640451736108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45931.640451736108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45931.640451736108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45931.640451736108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45931.640451736108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45931.640451736108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45931.640451736108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45931.640451736108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45931.640451736108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45931.640451736108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45931.640451736108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45931.640451736108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45931.640451736108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45931.640451736108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45931.640451736108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45931.640451736108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45931.640451736108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45931.640451736108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45931.640451736108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45931.640451736108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45931.640451736108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45931.640451736108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45931.640451736108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45931.640451736108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45931.640451736108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45931.640451736108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45931.640451736108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45931.640451736108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45931.640451736108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45931.640451736108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45931.640451736108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45931.640451736108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45931.640451736108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45931.640451736108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45931.640451736108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45931.640451736108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45931.640451736108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45931.640451736108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45931.640451736108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45931.640451736108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45931.640451736108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45931.640451736108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45931.640451736108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45931.640451736108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45931.640451736108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45931.640451736108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45931.640451736108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45931.640451736108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45931.640451736108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45931.640451736108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45931.640451736108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45931.640451736108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45931.640451736108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45931.640451736108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45931.640451736108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45931.640451736108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45931.640451736108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45931.640451736108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45931.640451736108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45931.640451736108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45931.640451736108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45931.640451736108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45931.640451736108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45931.640451736108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45931.640451736108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45931.640451736108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45931.640451736108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45931.640451736108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45931.640451736108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45931.640451736108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45931.640451736108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45931.640451736108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45931.640451736108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45931.640451736108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45931.640451736108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45931.640451736108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45931.640451736108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45931.640451736108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45931.640451736108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45931.640451736108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45931.640451736108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45931.640451736108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45931.640451736108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45931.640451736108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45931.640451736108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45931.640451736108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45931.640451736108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45931.640451736108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45931.640451736108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45931.640451736108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45931.640451736108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45931.640451736108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45931.640451736108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45931.640451736108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45931.640451736108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45931.640451736108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45931.640451736108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45931.640451736108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45931.640451736108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45931.640451736108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45931.640451736108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45931.640451736108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45931.640451736108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45931.640451736108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45931.640451736108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45931.640451736108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45931.640451736108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45931.640451736108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45931.640451736108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45931.640451736108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45931.640451736108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45931.640451736108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45931.640451736108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45931.640451736108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45931.640451736108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45931.640451736108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45931.640451736108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45931.640451736108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45931.640451736108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45931.640451736108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45931.640451736108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45931.640451736108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45931.640451736108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45931.640451736108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45931.640451736108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45931.640451736108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45931.640451736108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45931.640451736108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45931.640451736108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45931.640451736108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45931.640451736108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45931.640451736108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45931.640451736108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45931.640451736108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45931.640451736108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45931.640451736108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45931.640451736108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45931.640451736108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45931.640451736108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45931.640451736108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45931.640451736108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45931.640451736108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45931.640451736108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45931.640451736108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45931.640451736108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45931.640451736108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45931.640451736108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45931.640451736108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45931.640451736108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45931.640451736108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45931.640451736108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45931.640451736108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45931.640451736108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45931.640451736108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45931.640451736108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45931.640451736108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45931.640451736108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45931.640451736108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45931.640451736108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45931.640451736108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45931.640451736108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45931.640451736108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45931.640451736108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45931.640451736108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45931.640451736108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45931.640451736108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45931.640451736108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45931.640451736108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45931.640451736108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45931.640451736108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45931.640451736108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45931.640451736108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45931.640451736108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45931.640451736108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45931.640451736108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45931.640451736108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45931.640451736108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45931.640451736108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45931.640451736108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45931.640451736108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45931.640451736108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45931.640451736108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45931.640451736108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45931.640451736108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45931.640451736108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45931.640451736108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45931.640451736108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45931.640451736108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45931.640451736108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45931.640451736108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45931.640451736108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45931.640451736108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45931.640451736108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45931.640451736108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45931.640451736108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45931.640451736108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45931.640451736108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45931.640451736108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45931.640451736108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45931.640451736108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45931.640451736108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45931.640451736108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45931.640451736108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45931.640451736108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45931.640451736108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45931.640451736108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45931.640451736108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45931.640451736108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45931.640451736108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45931.640451736108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45931.640451736108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45931.640451736108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45931.640451736108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45931.640451736108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45931.640451736108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45931.640451736108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45931.640451736108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45931.640451736108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45931.640451736108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45931.640451736108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45931.640451736108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45931.640451736108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45931.640451736108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45931.640451736108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45931.640451736108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45931.640451736108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45931.640451736108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45931.640451736108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45931.640451736108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45931.640451736108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45931.640451736108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45931.640451736108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45931.640451736108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45931.640451736108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45931.640451736108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45931.640451736108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45931.640451736108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45931.640451736108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45931.640451736108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45931.640451736108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45931.640451736108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45931.640451736108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45931.640451736108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45931.640451736108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45931.640451736108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45931.640451736108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45931.640451736108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45931.640451736108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45931.640451736108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45931.640451736108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45931.640451736108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45931.640451736108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45931.640451736108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45931.640451736108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45931.640451736108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45931.640451736108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45931.640451736108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45931.640451736108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45931.640451736108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45931.640451736108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45931.640451736108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45931.640451736108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45931.640451736108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45931.640451736108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45931.640451736108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45931.640451736108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45931.640451736108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45931.640451736108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45931.640451736108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45931.640451736108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45931.640451736108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45931.640451736108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45931.640451736108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45931.640451736108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45931.640451736108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45931.640451736108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45931.640451736108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45931.640451736108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45931.640451736108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45931.640451736108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45931.640451736108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45931.640451736108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45931.640451736108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45931.640451736108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45931.640451736108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45931.640451736108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45931.640451736108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45931.640451736108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45931.640451736108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45931.640451736108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45931.640451736108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45931.640451736108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45931.640451736108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45931.640451736108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45931.640451736108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45931.640451736108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45931.640451736108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45931.640451736108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45931.640451736108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45931.640451736108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45931.640451736108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45931.640451736108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45931.640451736108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45931.640451736108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45931.640451736108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45931.640451736108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45931.640451736108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45931.640451736108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45931.640451736108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45931.640451736108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45931.640451736108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45931.640451736108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45931.640451736108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45931.640451736108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45931.640451736108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45931.640451736108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45931.640451736108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45931.640451736108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45931.640451736108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45931.640451736108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45931.640451736108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45931.640451736108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45931.640451736108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45931.640451736108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45931.640451736108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45931.640451736108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45931.640451736108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45931.640451736108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45931.640451736108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45931.640451736108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45931.640451736108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45931.640451736108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45931.640451736108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45931.640451736108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45931.640451736108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45931.640451736108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45931.640451736108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45931.640451736108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45931.640451736108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45931.640451736108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45931.640451736108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45931.640451736108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45931.640451736108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45931.640451736108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45931.640451736108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45931.640451736108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45931.640451736108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45931.640451736108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45931.640451736108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45931.640451736108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45931.640451736108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45931.640451736108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45931.640451736108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45931.640451736108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45931.640451736108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45931.640451736108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45931.640451736108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45931.640451736108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45931.640451736108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45931.640451736108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45931.640451736108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45931.640451736108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45931.640451736108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45931.640451736108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45931.640451736108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45931.640451736108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45931.640451736108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45931.640451736108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45931.640451736108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45931.640451736108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45931.640451736108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45931.640451736108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45931.640451736108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45931.640451736108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45931.640451736108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45931.640451736108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45931.640451736108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45931.640451736108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45931.640451736108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45931.640451736108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45931.640451736108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45931.640451736108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45931.640451736108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45931.640451736108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45931.640451736108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45931.640451736108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45931.640451736108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45931.640451736108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45931.640451736108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45931.640451736108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45931.640451736108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45931.640451736108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45931.640451736108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45931.640451736108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45931.640451736108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45931.640451736108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45931.640451736108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45931.640451736108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45931.640451736108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45931.640451736108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45931.640451736108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45931.640451736108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45931.640451736108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45931.640451736108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45931.640451736108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45931.640451736108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45931.640451736108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45931.640451736108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45931.640451736108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45931.640451736108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45931.640451736108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45931.640451736108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45931.640451736108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45931.640451736108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45931.640451736108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45931.640451736108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45931.640451736108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45931.640451736108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45931.640451736108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45931.640451736108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45931.640451736108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45931.640451736108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45931.640451736108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45931.640451736108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45931.640451736108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45931.640451736108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45931.640451736108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45931.640451736108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45931.640451736108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45931.640451736108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45931.640451736108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45931.640451736108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45931.640451736108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45931.640451736108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45931.640451736108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45931.640451736108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45931.640451736108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45931.640451736108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45931.640451736108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45931.640451736108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45931.640451736108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45931.640451736108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45931.640451736108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45931.640451736108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45931.640451736108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45931.640451736108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45931.640451736108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45931.640451736108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45931.640451736108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45931.640451736108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45931.640451736108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45931.640451736108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45931.640451736108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45931.640451736108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45931.640451736108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45931.640451736108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45931.640451736108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45931.640451736108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45931.640451736108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45931.640451736108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45931.640451736108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45931.640451736108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45931.640451736108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45931.640451736108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45931.640451736108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45931.640451736108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45931.640451736108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45931.640451736108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45931.640451736108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45931.640451736108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45931.640451736108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45931.640451736108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45931.640451736108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45931.640451736108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45931.640451736108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45931.640451736108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45931.640451736108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45931.640451736108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45931.640451736108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45931.640451736108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45931.640451736108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45931.640451736108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45931.640451736108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45931.640451736108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45931.640451736108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45931.640451736108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45931.640451736108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45931.640451736108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45931.640451736108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45931.640451736108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45931.640451736108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45931.640451736108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45931.640451736108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45931.640451736108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45931.640451736108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45931.640451736108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45931.640451736108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45931.640451736108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45931.640451736108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45931.640451736108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45931.640451736108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45931.640451736108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45931.640451736108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45931.640451736108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45931.640451736108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45931.640451736108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45931.640451736108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45931.640451736108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45931.640451736108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45931.640451736108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45931.640451736108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45931.640451736108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45931.640451736108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45931.640451736108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45931.640451736108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45931.640451736108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45931.640451736108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45931.640451736108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45931.640451736108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45931.640451736108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45931.640451736108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45931.640451736108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45931.640451736108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45931.640451736108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45931.640451736108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45931.640451736108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45931.640451736108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45931.640451736108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45931.640451736108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45931.640451736108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45931.640451736108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45931.640451736108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45931.640451736108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45931.640451736108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45931.640451736108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45931.640451736108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45931.640451736108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45931.640451736108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45931.640451736108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45931.640451736108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45931.640451736108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45931.640451736108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45931.640451736108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45931.640451736108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45931.640451736108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45931.640451736108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45931.640451736108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45931.640451736108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45931.640451736108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45931.640451736108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45931.640451736108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45931.640451736108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45931.640451736108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45931.640451736108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45931.640451736108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45931.640451736108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45931.640451736108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45931.640451736108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45931.640451736108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45931.640451736108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45931.640451736108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45931.640451736108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45931.640451736108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45931.640451736108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45931.640451736108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45931.640451736108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45931.640451736108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45931.640451736108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45931.640451736108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45931.640451736108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45931.640451736108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45931.640451736108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45931.640451736108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45931.640451736108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45931.640451736108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45931.640451736108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45931.640451736108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45931.640451736108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45931.640451736108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45931.640451736108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45931.640451736108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45931.640451736108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45931.640451736108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45931.640451736108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45931.640451736108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45931.640451736108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45931.640451736108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45931.640451736108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45931.640451736108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45931.640451736108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45931.640451736108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45931.640451736108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45931.640451736108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45931.640451736108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45931.640451736108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45931.640451736108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45931.640451736108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45931.640451736108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45931.640451736108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45931.640451736108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45931.640451736108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45931.640451736108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45931.640451736108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45931.640451736108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45931.640451736108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45931.640451736108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45931.640451736108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45931.640451736108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45931.640451736108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45931.640451736108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45931.640451736108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45931.640451736108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45931.640451736108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45931.640451736108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45931.640451736108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45931.640451736108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45931.640451736108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45931.640451736108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45931.640451736108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45931.640451736108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45931.640451736108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45931.640451736108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45931.640451736108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45931.640451736108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45931.640451736108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45931.640451736108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45931.640451736108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45931.640451736108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45931.640451736108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45931.640451736108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45931.640451736108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45931.640451736108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45931.640451736108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45931.640451736108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45931.640451736108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45931.640451736108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45931.640451736108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45931.640451736108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45931.640451736108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45931.640451736108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45931.640451736108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45931.640451736108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45931.640451736108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45931.640451736108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45931.640451736108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45931.640451736108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45931.640451736108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45931.640451736108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45931.640451736108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45931.640451736108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45931.640451736108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45931.640451736108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45931.640451736108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45931.640451736108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45931.640451736108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45931.640451736108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45931.640451736108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45931.640451736108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45931.640451736108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45931.640451736108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45931.640451736108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45931.640451736108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45931.640451736108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45931.640451736108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45931.640451736108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45931.640451736108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45931.640451736108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45931.640451736108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45931.640451736108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45931.640451736108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45931.640451736108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45931.640451736108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45931.640451736108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45931.640451736108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45931.640451736108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45931.640451736108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45931.640451736108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45931.640451736108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45931.640451736108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45931.640451736108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45931.640451736108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45931.640451736108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45931.640451736108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45931.640451736108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45931.640451736108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45931.640451736108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45931.640451736108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45931.640451736108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45931.640451736108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45931.640451736108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45931.640451736108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45931.640451736108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45931.640451736108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45931.640451736108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45931.640451736108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45931.640451736108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45931.640451736108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45931.640451736108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45931.640451736108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45931.640451736108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45931.640451736108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45931.640451736108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45931.640451736108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45931.640451736108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45931.640451736108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45931.640451736108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45931.640451736108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45931.640451736108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45931.640451736108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45931.640451736108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45931.640451736108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45931.640451736108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45931.640451736108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45931.640451736108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45931.640451736108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45931.640451736108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45931.640451736108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45931.640451736108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45931.640451736108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45931.640451736108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45931.640451736108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45931.640451736108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45931.640451736108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45931.640451736108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45931.640451736108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45931.640451736108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45931.640451736108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45931.640451736108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45931.640451736108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45931.640451736108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45931.640451736108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45931.640451736108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45931.640451736108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45931.640451736108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45931.640451736108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45931.640451736108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45931.640451736108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45931.640451736108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45931.640451736108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45931.640451736108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45931.640451736108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45931.640451736108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45931.640451736108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45931.640451736108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45931.640451736108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45931.640451736108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45931.640451736108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45931.640451736108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45931.640451736108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45931.640451736108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45931.640451736108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45931.640451736108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45931.640451736108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45931.640451736108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45931.640451736108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45931.640451736108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45931.640451736108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45931.640451736108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45931.640451736108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45931.640451736108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45931.640451736108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45931.640451736108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45931.640451736108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45931.640451736108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45931.640451736108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45931.640451736108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45931.640451736108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45931.640451736108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45931.640451736108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45931.640451736108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45931.640451736108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45931.640451736108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45931.640451736108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45931.640451736108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45931.640451736108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45931.640451736108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45931.640451736108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45931.640451736108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45931.640451736108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45931.640451736108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45931.640451736108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45931.640451736108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45931.640451736108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45931.640451736108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45931.640451736108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45931.640451736108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45931.640451736108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45931.640451736108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45931.640451736108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45931.640451736108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45931.640451736108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45931.640451736108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45931.640451736108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45931.640451736108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45931.640451736108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45931.640451736108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45931.640451736108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45931.640451736108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45931.640451736108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45931.640451736108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45931.640451736108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45931.640451736108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45931.640451736108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45931.640451736108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45931.640451736108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45931.640451736108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45931.640451736108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45931.640451736108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45931.640451736108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45931.640451736108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45931.640451736108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45931.640451736108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45931.640451736108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45931.640451736108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45931.640451736108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45931.640451736108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45931.640451736108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45931.640451736108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45931.640451736108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45931.640451736108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45931.640451736108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45931.640451736108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45931.640451736108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45931.640451736108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45931.640451736108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45931.640451736108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45931.640451736108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45931.640451736108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45931.640451736108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45931.640451736108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45931.640451736108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45931.640451736108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45931.640451736108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45931.640451736108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45931.640451736108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45931.640451736108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45931.640451736108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45931.640451736108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45931.640451736108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45931.640451736108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45931.640451736108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45931.640451736108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45931.640451736108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45931.640451736108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45931.640451736108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45931.640451736108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45931.640451736108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45931.640451736108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45931.640451736108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45931.640451736108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45931.640451736108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45931.640451736108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45931.640451736108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45931.640451736108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45931.640451736108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45931.640451736108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45931.640451736108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45931.640451736108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45931.640451736108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45931.640451736108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45931.640451736108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45931.640451736108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45931.640451736108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45931.640451736108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45931.640451736108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45931.640451736108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45931.640451736108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45931.640451736108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45931.640451736108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45931.640451736108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45931.640451736108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45931.640451736108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45931.640451736108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45931.640451736108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45931.640451736108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45931.640451736108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45931.640451736108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45931.640451736108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45931.640451736108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45931.640451736108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45931.640451736108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45931.640451736108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45931.640451736108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45931.640451736108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45931.640451736108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45931.640451736108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45931.640451736108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45931.640451736108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45931.640451736108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45931.640451736108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45931.640451736108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45931.640451736108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45931.640451736108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45931.640451736108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45931.640451736108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45931.640451736108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45931.640451736108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45931.640451736108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45931.640451736108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45931.640451736108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45931.640451736108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45931.640451736108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45931.640451736108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45931.640451736108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45931.640451736108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45931.640451736108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45931.640451736108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45931.640451736108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45931.640451736108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45931.640451736108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45931.640451736108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45931.640451736108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45931.640451736108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45931.640451736108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45931.640451736108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45931.640451736108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45931.640451736108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45931.640451736108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45931.640451736108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45931.640451736108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45931.640451736108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45931.640451736108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45931.640451736108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45931.640451736108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45931.640451736108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45931.640451736108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45931.640451736108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45931.640451736108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45931.640451736108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45931.640451736108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45931.640451736108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45931.640451736108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45931.640451736108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228.15973414351174</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0.7501739583312883</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45931.640451736108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45931.640451736108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45931.640451736108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45931.640451736108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45931.640451736108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45931.640451736108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45931.640451736108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45931.640451736108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45931.640451736108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45931.640451736108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45931.640451736108</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45931.640451736108</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45931.640451736108</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45931.640451736108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45931.640451736108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45931.640451736108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45931.640451736108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45931.640451736108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45931.640451736108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45931.640451736108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45931.640451736108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45931.640451736108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45931.640451736108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45931.640451736108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45931.640451736108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45931.640451736108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45931.640451736108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45931.640451736108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45931.640451736108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45931.640451736108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45931.640451736108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45931.640451736108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39.808391550919623</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5.4515744212912978</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45931.640451736108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45931.640451736108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45931.640451736108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45931.640451736108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45931.640451736108</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45931.640451736108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45931.640451736108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45931.640451736108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45931.640451736108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45931.640451736108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45931.640451736108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45931.640451736108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45931.640451736108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45931.640451736108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45931.640451736108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45931.640451736108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45931.640451736108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45931.640451736108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45931.640451736108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45931.640451736108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45931.640451736108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45931.640451736108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45931.640451736108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45931.640451736108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45931.640451736108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45931.640451736108</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45931.640451736108</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45931.640451736108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45931.640451736108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45931.640451736108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45931.640451736108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45931.640451736108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45931.640451736108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45931.640451736108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45931.640451736108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45931.640451736108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45931.640451736108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45931.640451736108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45931.640451736108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45931.640451736108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45931.640451736108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45931.640451736108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45931.640451736108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45931.640451736108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45931.640451736108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45931.640451736108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45931.640451736108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45931.640451736108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45931.640451736108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45931.640451736108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45931.640451736108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45931.640451736108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45931.640451736108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45931.640451736108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45931.640451736108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45931.640451736108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45931.640451736108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45931.640451736108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45931.640451736108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45931.640451736108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45931.640451736108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45931.640451736108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45931.640451736108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45931.640451736108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45931.640451736108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45931.640451736108</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45931.640451736108</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45931.640451736108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45931.640451736108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45931.640451736108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45931.640451736108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45931.640451736108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45931.640451736108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45931.640451736108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45931.640451736108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45931.640451736108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45931.640451736108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45931.640451736108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45931.640451736108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45931.640451736108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45931.640451736108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45931.640451736108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45931.640451736108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45931.640451736108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45931.640451736108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45931.640451736108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45931.640451736108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45931.640451736108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45931.640451736108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45931.640451736108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45931.640451736108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45931.640451736108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45931.640451736108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45931.640451736108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45931.640451736108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45931.640451736108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45931.640451736108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45931.640451736108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45931.640451736108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45931.640451736108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45931.640451736108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45931.640451736108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45931.640451736108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45931.640451736108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45931.640451736108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45931.640451736108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45931.640451736108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45931.640451736108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45931.640451736108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45931.640451736108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45931.640451736108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45931.640451736108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45931.640451736108</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45931.640451736108</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45931.640451736108</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45931.640451736108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45931.640451736108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45931.640451736108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45931.640451736108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45931.640451736108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45931.640451736108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45931.640451736108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45931.640451736108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45931.640451736108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45931.640451736108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45931.640451736108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45931.640451736108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45931.640451736108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45931.640451736108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45931.640451736108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45931.640451736108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45931.640451736108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45931.640451736108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45931.640451736108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45931.640451736108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45931.640451736108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45931.640451736108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45931.640451736108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45931.640451736108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45931.640451736108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45931.640451736108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45931.640451736108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45931.640451736108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45931.640451736108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45931.640451736108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45931.640451736108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45931.640451736108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45931.640451736108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45931.640451736108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45931.640451736108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45931.640451736108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45931.640451736108</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45931.640451736108</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45931.640451736108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45931.640451736108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45931.640451736108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45931.640451736108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45931.640451736108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45931.640451736108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45931.640451736108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45931.640451736108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45931.640451736108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45931.640451736108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45931.640451736108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45931.640451736108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45931.640451736108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45931.640451736108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45931.640451736108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45931.640451736108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45931.640451736108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45931.640451736108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45931.640451736108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45931.640451736108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45931.640451736108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45931.640451736108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45931.640451736108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45931.640451736108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45931.640451736108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45931.640451736108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45931.640451736108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45931.640451736108</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45931.640451736108</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45931.640451736108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45931.640451736108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45931.640451736108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45931.640451736108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45931.640451736108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45931.640451736108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45931.640451736108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45931.640451736108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45931.640451736108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45931.640451736108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45931.640451736108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45931.640451736108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45931.640451736108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45931.640451736108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45931.640451736108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45931.640451736108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45931.640451736108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45931.640451736108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45931.640451736108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45931.640451736108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45931.640451736108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45931.640451736108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45931.640451736108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45931.640451736108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45931.640451736108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45931.640451736108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45931.640451736108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45931.640451736108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45931.640451736108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45931.640451736108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45931.640451736108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45931.640451736108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45931.640451736108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45931.640451736108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45931.640451736108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45931.640451736108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45931.640451736108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45931.640451736108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45931.640451736108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45931.640451736108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45931.640451736108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45931.640451736108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45931.640451736108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45931.640451736108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45931.640451736108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45931.640451736108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45931.640451736108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45931.640451736108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45931.640451736108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45931.640451736108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45931.640451736108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45931.640451736108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45931.640451736108</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45931.640451736108</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2.4967364583280869</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4.8676045138854533</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4.5229054398150765</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39078</v>
      </c>
      <c r="B5" s="140" t="str">
        <f>IFERROR(VLOOKUP(D5,DB!A:K,11,0),"")</f>
        <v>R6</v>
      </c>
      <c r="C5" s="140">
        <v>1</v>
      </c>
      <c r="D5" s="140" t="s">
        <v>33276</v>
      </c>
      <c r="E5" s="140" t="s">
        <v>38964</v>
      </c>
      <c r="F5" s="141">
        <v>45931.593773148146</v>
      </c>
      <c r="G5" s="142">
        <f ca="1">IFERROR(NOW()-F5,"-")</f>
        <v>4.6678587961650919E-2</v>
      </c>
      <c r="H5" s="141">
        <v>45931.599548611113</v>
      </c>
      <c r="I5" s="140" t="str">
        <f>IFERROR(VLOOKUP(D5,DB!A:F,6,0),"")</f>
        <v>Generator-SG</v>
      </c>
      <c r="J5" s="140" t="str">
        <f>IFERROR(VLOOKUP(D5,DB!A:G,7,0),"")</f>
        <v xml:space="preserve">Weak </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45931.640451736108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45931.640451736108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45931.640451736108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45931.640451736108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45931.640451736108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45931.640451736108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45931.640451736108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45931.640451736108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45931.640451736108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45931.640451736108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45931.640451736108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45931.640451736108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45931.640451736108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45931.640451736108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45931.640451736108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45931.640451736108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45931.640451736108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45931.640451736108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45931.640451736108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45931.640451736108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45931.640451736108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45931.640451736108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45931.640451736108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45931.640451736108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45931.640451736108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45931.640451736108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45931.640451736108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45931.640451736108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45931.640451736108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45931.640451736108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45931.640451736108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45931.640451736108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45931.640451736108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45931.640451736108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45931.640451736108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45931.640451736108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45931.640451736108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45931.640451736108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45931.640451736108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45931.640451736108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45931.640451736108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45931.640451736108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45931.640451736108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45931.640451736108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45931.640451736108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45931.640451736108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45931.640451736108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45931.640451736108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45931.640451736108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45931.640451736108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45931.640451736108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45931.640451736108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45931.640451736108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45931.640451736108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45931.640451736108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45931.640451736108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45931.640451736108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45931.640451736108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45931.640451736108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45931.640451736108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45931.640451736108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45931.640451736108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45931.640451736108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45931.640451736108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45931.640451736108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45931.640451736108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45931.640451736108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45931.640451736108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45931.640451736108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45931.640451736108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45931.640451736108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45931.640451736108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45931.640451736108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45931.640451736108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45931.640451736108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45931.640451736108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45931.640451736108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45931.640451736108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45931.640451736108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45931.640451736108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45931.640451736108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45931.640451736108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45931.640451736108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45931.640451736108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45931.640451736108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45931.640451736108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45931.640451736108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45931.640451736108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45931.640451736108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45931.640451736108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45931.640451736108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45931.640451736108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45931.640451736108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45931.640451736108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45931.640451736108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45931.640451736108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45931.640451736108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45931.640451736108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45931.640451736108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45931.640451736108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45931.640451736108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45931.640451736108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45931.640451736108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45931.640451736108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45931.640451736108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45931.640451736108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45931.640451736108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45931.640451736108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45931.640451736108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45931.640451736108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45931.640451736108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45931.640451736108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45931.640451736108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45931.640451736108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45931.640451736108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45931.640451736108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45931.640451736108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45931.640451736108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45931.640451736108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45931.640451736108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45931.640451736108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45931.640451736108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45931.640451736108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45931.640451736108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45931.640451736108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45931.640451736108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45931.640451736108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45931.640451736108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45931.640451736108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45931.640451736108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45931.640451736108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45931.640451736108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45931.640451736108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45931.640451736108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45931.640451736108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45931.640451736108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45931.640451736108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45931.640451736108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45931.640451736108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45931.640451736108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45931.640451736108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45931.640451736108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45931.640451736108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45931.640451736108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45931.640451736108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45931.640451736108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45931.640451736108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45931.640451736108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45931.640451736108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45931.640451736108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45931.640451736108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45931.640451736108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45931.640451736108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45931.640451736108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45931.640451736108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45931.640451736108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45931.640451736108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45931.640451736108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45931.640451736108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45931.640451736108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45931.640451736108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45931.640451736108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45931.640451736108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45931.640451736108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45931.640451736108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45931.640451736108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45931.640451736108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45931.640451736108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45931.640451736108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45931.640451736108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45931.640451736108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45931.640451736108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45931.640451736108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45931.640451736108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45931.640451736108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45931.640451736108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45931.640451736108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45931.640451736108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45931.640451736108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45931.640451736108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45931.640451736108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45931.640451736108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45931.640451736108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45931.640451736108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45931.640451736108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45931.640451736108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45931.640451736108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45931.640451736108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45931.640451736108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45931.640451736108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45931.640451736108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45931.640451736108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45931.640451736108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45931.640451736108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45931.640451736108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45931.640451736108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45931.640451736108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45931.640451736108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45931.640451736108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45931.640451736108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45931.640451736108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45931.640451736108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45931.640451736108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45931.640451736108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45931.640451736108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45931.640451736108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45931.640451736108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45931.640451736108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45931.640451736108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45931.640451736108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45931.640451736108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45931.640451736108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45931.640451736108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45931.640451736108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45931.640451736108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45931.640451736108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45931.640451736108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45931.640451736108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45931.640451736108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45931.640451736108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45931.640451736108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45931.640451736108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45931.640451736108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45931.640451736108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45931.640451736108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45931.640451736108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45931.640451736108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45931.640451736108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45931.640451736108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45931.640451736108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45931.640451736108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45931.640451736108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45931.640451736108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45931.640451736108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45931.640451736108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45931.640451736108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45931.640451736108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45931.640451736108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45931.640451736108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45931.640451736108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45931.640451736108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45931.640451736108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45931.640451736108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45931.640451736108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45931.640451736108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45931.640451736108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45931.640451736108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45931.640451736108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45931.640451736108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45931.640451736108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45931.640451736108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45931.640451736108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45931.640451736108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45931.640451736108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45931.640451736108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45931.640451736108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45931.640451736108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45931.640451736108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45931.640451736108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45931.640451736108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45931.640451736108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45931.640451736108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45931.640451736108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45931.640451736108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45931.640451736108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45931.640451736108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45931.640451736108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45931.640451736108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45931.640451736108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45931.640451736108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45931.640451736108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45931.640451736108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45931.640451736108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45931.640451736108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45931.640451736108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45931.640451736108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45931.640451736108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45931.640451736108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45931.640451736108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45931.640451736108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45931.640451736108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45931.640451736108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45931.640451736108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45931.640451736108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45931.640451736108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45931.640451736108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45931.640451736108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45931.640451736108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45931.640451736108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45931.640451736108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45931.640451736108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45931.640451736108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45931.640451736108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45931.640451736108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45931.640451736108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45931.640451736108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45931.640451736108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45931.640451736108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45931.640451736108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45931.640451736108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45931.640451736108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45931.640451736108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45931.640451736108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45931.640451736108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45931.640451736108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45931.640451736108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45931.640451736108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45931.640451736108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45931.640451736108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45931.640451736108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45931.640451736108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45931.640451736108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45931.640451736108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45931.640451736108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45931.640451736108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45931.640451736108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45931.640451736108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45931.640451736108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45931.640451736108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45931.640451736108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45931.640451736108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45931.640451736108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45931.640451736108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45931.640451736108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45931.640451736108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45931.640451736108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45931.640451736108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45931.640451736108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45931.640451736108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45931.640451736108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45931.640451736108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45931.640451736108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45931.640451736108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45931.640451736108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45931.640451736108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45931.640451736108</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2025-10-01T12:24:11Z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