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40" documentId="13_ncr:1_{F6CB121F-512D-4AA6-A0C1-0FB36C537598}" xr6:coauthVersionLast="47" xr6:coauthVersionMax="47" xr10:uidLastSave="{412F3125-4B0C-4ECE-8796-D20815DF941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<sst xmlns="http://schemas.openxmlformats.org/spreadsheetml/2006/main" count="178579" uniqueCount="39071">
  <si>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</si>
  <si>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</si>
  <si>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</si>
  <si>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</si>
  <si>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</si>
  <si>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</si>
  <si>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</si>
  <si>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</si>
  <si>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</si>
  <si>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</si>
  <si>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</si>
  <si>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</si>
  <si>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</si>
  <si>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</si>
  <si>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</si>
  <si>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</si>
  <si>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</si>
  <si>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</si>
  <si>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</si>
  <si>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</si>
  <si>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</si>
  <si>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</si>
  <si>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</si>
  <si>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</si>
  <si>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</si>
  <si>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</si>
  <si>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</si>
  <si>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</si>
  <si>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</si>
  <si>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</si>
  <si>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</si>
  <si>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</si>
  <si>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</si>
  <si>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</si>
  <si>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</si>
  <si>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</si>
  <si>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</si>
  <si>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</si>
  <si>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</si>
  <si>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</si>
  <si>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</si>
  <si>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</si>
  <si>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</si>
  <si>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</si>
  <si>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</si>
  <si>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</si>
  <si>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</si>
  <si>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</si>
  <si>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</si>
  <si>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</si>
  <si>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</si>
  <si>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</si>
  <si>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</si>
  <si>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</si>
  <si>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</si>
  <si>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</si>
  <si>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</si>
  <si>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</si>
  <si>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</si>
  <si>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</si>
  <si>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</si>
  <si>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</si>
  <si>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</si>
  <si>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</si>
  <si>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</si>
  <si>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</si>
  <si>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</si>
  <si>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</si>
  <si>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</si>
  <si>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</si>
  <si>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</si>
  <si>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</si>
  <si>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</si>
  <si>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</si>
  <si>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</si>
  <si>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</si>
  <si>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</si>
  <si>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</si>
  <si>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</si>
  <si>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</si>
  <si>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</si>
  <si>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</si>
  <si>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</si>
  <si>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</si>
  <si>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</si>
  <si>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</si>
  <si>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</si>
  <si>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</si>
  <si>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</si>
  <si>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</si>
  <si>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</si>
  <si>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</si>
  <si>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</si>
  <si>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</si>
  <si>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</si>
  <si>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</si>
  <si>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</si>
  <si>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</si>
  <si>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</si>
  <si>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</si>
  <si>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</si>
  <si>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</si>
  <si>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</si>
  <si>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</si>
  <si>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</si>
  <si>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</si>
  <si>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</si>
  <si>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</si>
  <si>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</si>
  <si>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</si>
  <si>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</si>
  <si>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</si>
  <si>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</si>
  <si>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</si>
  <si>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</si>
  <si>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</si>
  <si>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</si>
  <si>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</si>
  <si>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</si>
  <si>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</si>
  <si>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</si>
  <si>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</si>
  <si>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</si>
  <si>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</si>
  <si>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</si>
  <si>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</si>
  <si>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</si>
  <si>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</si>
  <si>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</si>
  <si>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</si>
  <si>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</si>
  <si>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</si>
  <si>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</si>
  <si>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</si>
  <si>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</si>
  <si>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</si>
  <si>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</si>
  <si>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</si>
  <si>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</si>
  <si>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</si>
  <si>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</si>
  <si>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</si>
  <si>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</si>
  <si>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</si>
  <si>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</si>
  <si>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</si>
  <si>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</si>
  <si>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</si>
  <si>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</si>
  <si>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</si>
  <si>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</si>
  <si>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</si>
  <si>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</si>
  <si>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</si>
  <si>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</si>
  <si>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</si>
  <si>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</si>
  <si>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</si>
  <si>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</si>
  <si>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</si>
  <si>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</si>
  <si>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</si>
  <si>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</si>
  <si>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</si>
  <si>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</si>
  <si>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</si>
  <si>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</si>
  <si>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</si>
  <si>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</si>
  <si>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</si>
  <si>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</si>
  <si>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</si>
  <si>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</si>
  <si>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</si>
  <si>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</si>
  <si>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</si>
  <si>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</si>
  <si>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</si>
  <si>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</si>
  <si>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</si>
  <si>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</si>
  <si>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</si>
  <si>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</si>
  <si>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</si>
  <si>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</si>
  <si>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</si>
  <si>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</si>
  <si>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</si>
  <si>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</si>
  <si>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</si>
  <si>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</si>
  <si>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</si>
  <si>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</si>
  <si>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</si>
  <si>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</si>
  <si>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</si>
  <si>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</si>
  <si>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</si>
  <si>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</si>
  <si>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</si>
  <si>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</si>
  <si>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</si>
  <si>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</si>
  <si>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</si>
  <si>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</si>
  <si>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</si>
  <si>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</si>
  <si>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</si>
  <si>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</si>
  <si>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</si>
  <si>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</si>
  <si>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</si>
  <si>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</si>
  <si>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</si>
  <si>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</si>
  <si>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</si>
  <si>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</si>
  <si>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</si>
  <si>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</si>
  <si>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</si>
  <si>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</si>
  <si>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</si>
  <si>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</si>
  <si>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</si>
  <si>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</si>
  <si>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</si>
  <si>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</si>
  <si>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</si>
  <si>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</si>
  <si>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</si>
  <si>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</si>
  <si>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</si>
  <si>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</si>
  <si>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</si>
  <si>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</si>
  <si>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</si>
  <si>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</si>
  <si>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</si>
  <si>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</si>
  <si>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</si>
  <si>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</si>
  <si>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</si>
  <si>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</si>
  <si>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</si>
  <si>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</si>
  <si>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</si>
  <si>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</si>
  <si>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</si>
  <si>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</si>
  <si>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</si>
  <si>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</si>
  <si>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</si>
  <si>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</si>
  <si>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</si>
  <si>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</si>
  <si>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</si>
  <si>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</si>
  <si>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</si>
  <si>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</si>
  <si>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</si>
  <si>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</si>
  <si>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</si>
  <si>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</si>
  <si>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</si>
  <si>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</si>
  <si>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</si>
  <si>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</si>
  <si>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</si>
  <si>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</si>
  <si>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</si>
  <si>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</si>
  <si>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</si>
  <si>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</si>
  <si>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</si>
  <si>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</si>
  <si>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</si>
  <si>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</si>
  <si>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</si>
  <si>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</si>
  <si>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</si>
  <si>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</si>
  <si>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</si>
  <si>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</si>
  <si>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</si>
  <si>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</si>
  <si>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</si>
  <si>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</si>
  <si>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</si>
  <si>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</si>
  <si>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</si>
  <si>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</si>
  <si>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</si>
  <si>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</si>
  <si>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</si>
  <si>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</si>
  <si>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</si>
  <si>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</si>
  <si>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</si>
  <si>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</si>
  <si>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</si>
  <si>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</si>
  <si>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</si>
  <si>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</si>
  <si>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</si>
  <si>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</si>
  <si>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</si>
  <si>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</si>
  <si>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</si>
  <si>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</si>
  <si>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</si>
  <si>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</si>
  <si>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</si>
  <si>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</si>
  <si>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</si>
  <si>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</si>
  <si>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</si>
  <si>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</si>
  <si>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</si>
  <si>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</si>
  <si>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</si>
  <si>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</si>
  <si>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</si>
  <si>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</si>
  <si>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</si>
  <si>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</si>
  <si>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</si>
  <si>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</si>
  <si>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</si>
  <si>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</si>
  <si>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</si>
  <si>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</si>
  <si>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</si>
  <si>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</si>
  <si>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</si>
  <si>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</si>
  <si>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</si>
  <si>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</si>
  <si>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</si>
  <si>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</si>
  <si>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</si>
  <si>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</si>
  <si>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</si>
  <si>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</si>
  <si>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</si>
  <si>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</si>
  <si>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</si>
  <si>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</si>
  <si>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</si>
  <si>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</si>
  <si>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</si>
  <si>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</si>
  <si>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</si>
  <si>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</si>
  <si>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</si>
  <si>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</si>
  <si>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</si>
  <si>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</si>
  <si>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</si>
  <si>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</si>
  <si>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</si>
  <si>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</si>
  <si>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</si>
  <si>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</si>
  <si>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</si>
  <si>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</si>
  <si>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</si>
  <si>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</si>
  <si>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</si>
  <si>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</si>
  <si>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</si>
  <si>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</si>
  <si>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</si>
  <si>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</si>
  <si>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</si>
  <si>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</si>
  <si>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</si>
  <si>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</si>
  <si>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</si>
  <si>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</si>
  <si>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</si>
  <si>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</si>
  <si>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</si>
  <si>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</si>
  <si>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</si>
  <si>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</si>
  <si>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</si>
  <si>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</si>
  <si>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</si>
  <si>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</si>
  <si>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</si>
  <si>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</si>
  <si>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</si>
  <si>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</si>
  <si>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</si>
  <si>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</si>
  <si>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</si>
  <si>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</si>
  <si>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</si>
  <si>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</si>
  <si>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</si>
  <si>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</si>
  <si>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</si>
  <si>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</si>
  <si>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</si>
  <si>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</si>
  <si>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</si>
  <si>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</si>
  <si>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</si>
  <si>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</si>
  <si>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</si>
  <si>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</si>
  <si>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</si>
  <si>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</si>
  <si>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</si>
  <si>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</si>
  <si>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</si>
  <si>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</si>
  <si>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</si>
  <si>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</si>
  <si>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</si>
  <si>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</si>
  <si>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</si>
  <si>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</si>
  <si>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</si>
  <si>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</si>
  <si>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</si>
  <si>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</si>
  <si>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</si>
  <si>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</si>
  <si>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</si>
  <si>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</si>
  <si>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</si>
  <si>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</si>
  <si>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</si>
  <si>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</si>
  <si>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</si>
  <si>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</si>
  <si>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</si>
  <si>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</si>
  <si>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</si>
  <si>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</si>
  <si>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</si>
  <si>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</si>
  <si>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</si>
  <si>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</si>
  <si>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</si>
  <si>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</si>
  <si>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</si>
  <si>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</si>
  <si>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</si>
  <si>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</si>
  <si>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</si>
  <si>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</si>
  <si>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</si>
  <si>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</si>
  <si>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</si>
  <si>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</si>
  <si>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</si>
  <si>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</si>
  <si>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</si>
  <si>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</si>
  <si>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</si>
  <si>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</si>
  <si>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</si>
  <si>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</si>
  <si>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</si>
  <si>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</si>
  <si>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</si>
  <si>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</si>
  <si>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</si>
  <si>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</si>
  <si>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</si>
  <si>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</si>
  <si>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</si>
  <si>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</si>
  <si>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</si>
  <si>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</si>
  <si>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</si>
  <si>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</si>
  <si>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</si>
  <si>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</si>
  <si>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</si>
  <si>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</si>
  <si>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</si>
  <si>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</si>
  <si>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</si>
  <si>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</si>
  <si>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</si>
  <si>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</si>
  <si>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</si>
  <si>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</si>
  <si>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</si>
  <si>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</si>
  <si>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</si>
  <si>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</si>
  <si>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</si>
  <si>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</si>
  <si>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</si>
  <si>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</si>
  <si>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</si>
  <si>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</si>
  <si>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</si>
  <si>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</si>
  <si>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</si>
  <si>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</si>
  <si>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</si>
  <si>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</si>
  <si>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</si>
  <si>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</si>
  <si>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</si>
  <si>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</si>
  <si>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</si>
  <si>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</si>
  <si>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</si>
  <si>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</si>
  <si>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</si>
  <si>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</si>
  <si>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</si>
  <si>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</si>
  <si>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</si>
  <si>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</si>
  <si>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</si>
  <si>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</si>
  <si>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</si>
  <si>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</si>
  <si>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</si>
  <si>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</si>
  <si>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</si>
  <si>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</si>
  <si>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</si>
  <si>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</si>
  <si>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</si>
  <si>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</si>
  <si>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</si>
  <si>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</si>
  <si>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</si>
  <si>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</si>
  <si>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</si>
  <si>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</si>
  <si>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</si>
  <si>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</si>
  <si>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</si>
  <si>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</si>
  <si>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</si>
  <si>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</si>
  <si>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</si>
  <si>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</si>
  <si>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</si>
  <si>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</si>
  <si>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</si>
  <si>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</si>
  <si>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</si>
  <si>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</si>
  <si>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</si>
  <si>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</si>
  <si>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</si>
  <si>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</si>
  <si>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</si>
  <si>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</si>
  <si>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</si>
  <si>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</si>
  <si>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</si>
  <si>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</si>
  <si>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</si>
  <si>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</si>
  <si>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</si>
  <si>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</si>
  <si>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</si>
  <si>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</si>
  <si>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</si>
  <si>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</si>
  <si>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</si>
  <si>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</si>
  <si>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</si>
  <si>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</si>
  <si>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</si>
  <si>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</si>
  <si>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</si>
  <si>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</si>
  <si>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</si>
  <si>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</si>
  <si>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</si>
  <si>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</si>
  <si>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</si>
  <si>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</si>
  <si>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</si>
  <si>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</si>
  <si>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</si>
  <si>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</si>
  <si>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</si>
  <si>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</si>
  <si>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</si>
  <si>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</si>
  <si>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</si>
  <si>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</si>
  <si>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</si>
  <si>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</si>
  <si>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</si>
  <si>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</si>
  <si>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</si>
  <si>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</si>
  <si>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</si>
  <si>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</si>
  <si>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</si>
  <si>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</si>
  <si>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</si>
  <si>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</si>
  <si>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</si>
  <si>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</si>
  <si>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</si>
  <si>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</si>
  <si>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</si>
  <si>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</si>
  <si>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</si>
  <si>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</si>
  <si>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</si>
  <si>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</si>
  <si>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</si>
  <si>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</si>
  <si>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</si>
  <si>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</si>
  <si>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</si>
  <si>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</si>
  <si>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</si>
  <si>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</si>
  <si>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</si>
  <si>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</si>
  <si>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</si>
  <si>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</si>
  <si>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</si>
  <si>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</si>
  <si>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</si>
  <si>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</si>
  <si>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</si>
  <si>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</si>
  <si>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</si>
  <si>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</si>
  <si>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</si>
  <si>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</si>
  <si>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</si>
  <si>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</si>
  <si>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</si>
  <si>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</si>
  <si>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</si>
  <si>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</si>
  <si>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</si>
  <si>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</si>
  <si>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</si>
  <si>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</si>
  <si>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</si>
  <si>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</si>
  <si>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</si>
  <si>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</si>
  <si>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</si>
  <si>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</si>
  <si>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</si>
  <si>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</si>
  <si>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</si>
  <si>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</si>
  <si>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</si>
  <si>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</si>
  <si>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</si>
  <si>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</si>
  <si>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</si>
  <si>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</si>
  <si>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</si>
  <si>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</si>
  <si>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</si>
  <si>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</si>
  <si>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</si>
  <si>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</si>
  <si>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</si>
  <si>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</si>
  <si>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</si>
  <si>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</si>
  <si>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</si>
  <si>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</si>
  <si>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</si>
  <si>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</si>
  <si>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</si>
  <si>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</si>
  <si>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</si>
  <si>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</si>
  <si>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</si>
  <si>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</si>
  <si>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</si>
  <si>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</si>
  <si>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</si>
  <si>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</si>
  <si>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</si>
  <si>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</si>
  <si>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</si>
  <si>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</si>
  <si>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</si>
  <si>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</si>
  <si>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</si>
  <si>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</si>
  <si>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</si>
  <si>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</si>
  <si>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</si>
  <si>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</si>
  <si>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</si>
  <si>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</si>
  <si>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</si>
  <si>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</si>
  <si>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</si>
  <si>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</si>
  <si>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</si>
  <si>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</si>
  <si>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</si>
  <si>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</si>
  <si>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</si>
  <si>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</si>
  <si>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</si>
  <si>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</si>
  <si>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</si>
  <si>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</si>
  <si>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</si>
  <si>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</si>
  <si>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</si>
  <si>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</si>
  <si>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</si>
  <si>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</si>
  <si>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</si>
  <si>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</si>
  <si>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</si>
  <si>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</si>
  <si>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</si>
  <si>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</si>
  <si>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</si>
  <si>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</si>
  <si>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</si>
  <si>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</si>
  <si>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</si>
  <si>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</si>
  <si>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</si>
  <si>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</si>
  <si>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</si>
  <si>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</si>
  <si>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</si>
  <si>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</si>
  <si>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</si>
  <si>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</si>
  <si>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</si>
  <si>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</si>
  <si>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</si>
  <si>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</si>
  <si>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</si>
  <si>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</si>
  <si>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</si>
  <si>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</si>
  <si>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</si>
  <si>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</si>
  <si>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</si>
  <si>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</si>
  <si>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</si>
  <si>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</si>
  <si>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</si>
  <si>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</si>
  <si>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</si>
  <si>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</si>
  <si>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</si>
  <si>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</si>
  <si>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</si>
  <si>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</si>
  <si>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</si>
  <si>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</si>
  <si>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</si>
  <si>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</si>
  <si>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</si>
  <si>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</si>
  <si>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</si>
  <si>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</si>
  <si>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</si>
  <si>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</si>
  <si>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</si>
  <si>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</si>
  <si>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</si>
  <si>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</si>
  <si>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</si>
  <si>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</si>
  <si>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</si>
  <si>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</si>
  <si>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</si>
  <si>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</si>
  <si>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</si>
  <si>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</si>
  <si>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</si>
  <si>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</si>
  <si>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</si>
  <si>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</si>
  <si>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</si>
  <si>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</si>
  <si>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</si>
  <si>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</si>
  <si>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</si>
  <si>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</si>
  <si>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</si>
  <si>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</si>
  <si>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</si>
  <si>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</si>
  <si>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</si>
  <si>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</si>
  <si>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</si>
  <si>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</si>
  <si>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</si>
  <si>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</si>
  <si>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</si>
  <si>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</si>
  <si>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</si>
  <si>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</si>
  <si>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</si>
  <si>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</si>
  <si>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</si>
  <si>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</si>
  <si>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</si>
  <si>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</si>
  <si>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</si>
  <si>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</si>
  <si>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</si>
  <si>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</si>
  <si>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</si>
  <si>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</si>
  <si>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</si>
  <si>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</si>
  <si>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</si>
  <si>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</si>
  <si>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</si>
  <si>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</si>
  <si>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</si>
  <si>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</si>
  <si>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</si>
  <si>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</si>
  <si>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</si>
  <si>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</si>
  <si>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</si>
  <si>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</si>
  <si>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</si>
  <si>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</si>
  <si>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</si>
  <si>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</si>
  <si>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</si>
  <si>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</si>
  <si>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</si>
  <si>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</si>
  <si>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</si>
  <si>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</si>
  <si>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</si>
  <si>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</si>
  <si>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</si>
  <si>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</si>
  <si>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</si>
  <si>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</si>
  <si>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</si>
  <si>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</si>
  <si>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</si>
  <si>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</si>
  <si>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</si>
  <si>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</si>
  <si>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</si>
  <si>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</si>
  <si>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</si>
  <si>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</si>
  <si>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</si>
  <si>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</si>
  <si>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</si>
  <si>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</si>
  <si>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</si>
  <si>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</si>
  <si>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</si>
  <si>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</si>
  <si>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</si>
  <si>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</si>
  <si>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</si>
  <si>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</si>
  <si>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</si>
  <si>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</si>
  <si>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</si>
  <si>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</si>
  <si>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</si>
  <si>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</si>
  <si>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</si>
  <si>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</si>
  <si>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</si>
  <si>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</si>
  <si>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</si>
  <si>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</si>
  <si>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</si>
  <si>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</si>
  <si>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</si>
  <si>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</si>
  <si>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</si>
  <si>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</si>
  <si>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</si>
  <si>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</si>
  <si>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</si>
  <si>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</si>
  <si>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</si>
  <si>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</si>
  <si>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</si>
  <si>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</si>
  <si>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</si>
  <si>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</si>
  <si>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</si>
  <si>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</si>
  <si>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</si>
  <si>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</si>
  <si>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</si>
  <si>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</si>
  <si>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</si>
  <si>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</si>
  <si>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</si>
  <si>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</si>
  <si>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</si>
  <si>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</si>
  <si>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</si>
  <si>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</si>
  <si>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</si>
  <si>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</si>
  <si>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</si>
  <si>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</si>
  <si>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</si>
  <si>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</si>
  <si>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</si>
  <si>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</si>
  <si>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</si>
  <si>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</si>
  <si>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</si>
  <si>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</si>
  <si>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</si>
  <si>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</si>
  <si>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</si>
  <si>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</si>
  <si>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</si>
  <si>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</si>
  <si>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</si>
  <si>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</si>
  <si>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</si>
  <si>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</si>
  <si>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</si>
  <si>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</si>
  <si>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</si>
  <si>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</si>
  <si>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</si>
  <si>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</si>
  <si>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</si>
  <si>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</si>
  <si>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</si>
  <si>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</si>
  <si>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</si>
  <si>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</si>
  <si>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</si>
  <si>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</si>
  <si>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</si>
  <si>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</si>
  <si>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</si>
  <si>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</si>
  <si>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</si>
  <si>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</si>
  <si>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</si>
  <si>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</si>
  <si>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</si>
  <si>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</si>
  <si>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</si>
  <si>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</si>
  <si>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</si>
  <si>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</si>
  <si>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</si>
  <si>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</si>
  <si>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</si>
  <si>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</si>
  <si>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</si>
  <si>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</si>
  <si>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</si>
  <si>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</si>
  <si>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</si>
  <si>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</si>
  <si>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</si>
  <si>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</si>
  <si>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</si>
  <si>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</si>
  <si>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</si>
  <si>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</si>
  <si>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</si>
  <si>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</si>
  <si>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</si>
  <si>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</si>
  <si>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</si>
  <si>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</si>
  <si>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</si>
  <si>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</si>
  <si>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</si>
  <si>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</si>
  <si>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</si>
  <si>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</si>
  <si>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</si>
  <si>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</si>
  <si>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</si>
  <si>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</si>
  <si>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</si>
  <si>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</si>
  <si>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</si>
  <si>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</si>
  <si>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</si>
  <si>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</si>
  <si>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</si>
  <si>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</si>
  <si>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</si>
  <si>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</si>
  <si>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</si>
  <si>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</si>
  <si>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</si>
  <si>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</si>
  <si>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</si>
  <si>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</si>
  <si>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</si>
  <si>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</si>
  <si>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</si>
  <si>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</si>
  <si>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</si>
  <si>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</si>
  <si>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</si>
  <si>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</si>
  <si>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</si>
  <si>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</si>
  <si>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</si>
  <si>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</si>
  <si>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</si>
  <si>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</si>
  <si>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</si>
  <si>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</si>
  <si>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</si>
  <si>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</si>
  <si>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</si>
  <si>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</si>
  <si>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</si>
  <si>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</si>
  <si>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</si>
  <si>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</si>
  <si>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</si>
  <si>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</si>
  <si>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</si>
  <si>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</si>
  <si>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</si>
  <si>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</si>
  <si>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</si>
  <si>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</si>
  <si>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</si>
  <si>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</si>
  <si>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</si>
  <si>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</si>
  <si>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</si>
  <si>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</si>
  <si>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</si>
  <si>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</si>
  <si>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</si>
  <si>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</si>
  <si>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</si>
  <si>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</si>
  <si>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</si>
  <si>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</si>
  <si>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</si>
  <si>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</si>
  <si>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</si>
  <si>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</si>
  <si>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</si>
  <si>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</si>
  <si>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</si>
  <si>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</si>
  <si>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</si>
  <si>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</si>
  <si>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</si>
  <si>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</si>
  <si>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</si>
  <si>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</si>
  <si>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</si>
  <si>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</si>
  <si>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</si>
  <si>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</si>
  <si>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</si>
  <si>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</si>
  <si>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</si>
  <si>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</si>
  <si>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</si>
  <si>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</si>
  <si>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</si>
  <si>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</si>
  <si>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</si>
  <si>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</si>
  <si>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</si>
  <si>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</si>
  <si>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</si>
  <si>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</si>
  <si>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</si>
  <si>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</si>
  <si>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</si>
  <si>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</si>
  <si>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</si>
  <si>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</si>
  <si>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</si>
  <si>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</si>
  <si>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</si>
  <si>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</si>
  <si>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</si>
  <si>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</si>
  <si>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</si>
  <si>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</si>
  <si>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</si>
  <si>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</si>
  <si>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</si>
  <si>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</si>
  <si>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</si>
  <si>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</si>
  <si>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</si>
  <si>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</si>
  <si>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</si>
  <si>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</si>
  <si>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</si>
  <si>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</si>
  <si>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</si>
  <si>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</si>
  <si>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</si>
  <si>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</si>
  <si>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</si>
  <si>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</si>
  <si>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</si>
  <si>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</si>
  <si>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</si>
  <si>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</si>
  <si>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</si>
  <si>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</si>
  <si>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</si>
  <si>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</si>
  <si>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</si>
  <si>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</si>
  <si>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</si>
  <si>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</si>
  <si>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</si>
  <si>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</si>
  <si>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</si>
  <si>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</si>
  <si>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</si>
  <si>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</si>
  <si>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</si>
  <si>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</si>
  <si>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</si>
  <si>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</si>
  <si>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</si>
  <si>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</si>
  <si>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</si>
  <si>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</si>
  <si>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</si>
  <si>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</si>
  <si>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</si>
  <si>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</si>
  <si>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</si>
  <si>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</si>
  <si>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</si>
  <si>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</si>
  <si>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</si>
  <si>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</si>
  <si>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</si>
  <si>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</si>
  <si>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</si>
  <si>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</si>
  <si>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</si>
  <si>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</si>
  <si>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</si>
  <si>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</si>
  <si>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</si>
  <si>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</si>
  <si>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</si>
  <si>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</si>
  <si>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</si>
  <si>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</si>
  <si>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</si>
  <si>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</si>
  <si>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</si>
  <si>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</si>
  <si>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</si>
  <si>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</si>
  <si>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</si>
  <si>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</si>
  <si>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</si>
  <si>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</si>
  <si>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</si>
  <si>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</si>
  <si>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</si>
  <si>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</si>
  <si>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</si>
  <si>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</si>
  <si>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</si>
  <si>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</si>
  <si>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</si>
  <si>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</si>
  <si>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</si>
  <si>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</si>
  <si>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</si>
  <si>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</si>
  <si>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</si>
  <si>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</si>
  <si>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</si>
  <si>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</si>
  <si>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</si>
  <si>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</si>
  <si>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</si>
  <si>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</si>
  <si>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</si>
  <si>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</si>
  <si>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</si>
  <si>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</si>
  <si>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</si>
  <si>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</si>
  <si>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</si>
  <si>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</si>
  <si>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</si>
  <si>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</si>
  <si>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</si>
  <si>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</si>
  <si>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</si>
  <si>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</si>
  <si>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</si>
  <si>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</si>
  <si>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</si>
  <si>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</si>
  <si>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</si>
  <si>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</si>
  <si>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</si>
  <si>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</si>
  <si>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</si>
  <si>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</si>
  <si>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</si>
  <si>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</si>
  <si>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</si>
  <si>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</si>
  <si>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</si>
  <si>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</si>
  <si>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</si>
  <si>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</si>
  <si>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</si>
  <si>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</si>
  <si>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</si>
  <si>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</si>
  <si>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</si>
  <si>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</si>
  <si>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</si>
  <si>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</si>
  <si>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</si>
  <si>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</si>
  <si>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</si>
  <si>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</si>
  <si>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</si>
  <si>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</si>
  <si>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</si>
  <si>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</si>
  <si>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</si>
  <si>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</si>
  <si>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</si>
  <si>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</si>
  <si>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</si>
  <si>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</si>
  <si>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</si>
  <si>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</si>
  <si>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</si>
  <si>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</si>
  <si>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</si>
  <si>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</si>
  <si>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</si>
  <si>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</si>
  <si>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</si>
  <si>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</si>
  <si>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</si>
  <si>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</si>
  <si>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</si>
  <si>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</si>
  <si>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</si>
  <si>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</si>
  <si>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</si>
  <si>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</si>
  <si>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</si>
  <si>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</si>
  <si>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</si>
  <si>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</si>
  <si>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</si>
  <si>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</si>
  <si>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</si>
  <si>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</si>
  <si>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</si>
  <si>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</si>
  <si>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</si>
  <si>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</si>
  <si>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</si>
  <si>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</si>
  <si>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</si>
  <si>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</si>
  <si>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</si>
  <si>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</si>
  <si>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</si>
  <si>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</si>
  <si>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</si>
  <si>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</si>
  <si>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</si>
  <si>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</si>
  <si>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</si>
  <si>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</si>
  <si>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</si>
  <si>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</si>
  <si>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</si>
  <si>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</si>
  <si>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</si>
  <si>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</si>
  <si>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</si>
  <si>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</si>
  <si>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</si>
  <si>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</si>
  <si>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</si>
  <si>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</si>
  <si>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</si>
  <si>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</si>
  <si>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</si>
  <si>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</si>
  <si>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</si>
  <si>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</si>
  <si>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</si>
  <si>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</si>
  <si>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</si>
  <si>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</si>
  <si>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</si>
  <si>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</si>
  <si>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</si>
  <si>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</si>
  <si>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</si>
  <si>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</si>
  <si>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</si>
  <si>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</si>
  <si>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</si>
  <si>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</si>
  <si>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</si>
  <si>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</si>
  <si>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</si>
  <si>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</si>
  <si>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</si>
  <si>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</si>
  <si>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</si>
  <si>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</si>
  <si>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</si>
  <si>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</si>
  <si>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</si>
  <si>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</si>
  <si>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</si>
  <si>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</si>
  <si>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</si>
  <si>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</si>
  <si>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</si>
  <si>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</si>
  <si>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</si>
  <si>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</si>
  <si>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</si>
  <si>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</si>
  <si>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</si>
  <si>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</si>
  <si>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</si>
  <si>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</si>
  <si>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</si>
  <si>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</si>
  <si>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</si>
  <si>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</si>
  <si>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</si>
  <si>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</si>
  <si>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</si>
  <si>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</si>
  <si>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</si>
  <si>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</si>
  <si>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</si>
  <si>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</si>
  <si>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</si>
  <si>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</si>
  <si>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</si>
  <si>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</si>
  <si>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</si>
  <si>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</si>
  <si>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</si>
  <si>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</si>
  <si>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</si>
  <si>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</si>
  <si>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</si>
  <si>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</si>
  <si>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</si>
  <si>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</si>
  <si>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</si>
  <si>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</si>
  <si>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</si>
  <si>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</si>
  <si>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</si>
  <si>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</si>
  <si>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</si>
  <si>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</si>
  <si>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</si>
  <si>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</si>
  <si>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</si>
  <si>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</si>
  <si>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</si>
  <si>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</si>
  <si>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</si>
  <si>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</si>
  <si>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</si>
  <si>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</si>
  <si>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</si>
  <si>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</si>
  <si>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</si>
  <si>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</si>
  <si>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</si>
  <si>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</si>
  <si>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</si>
  <si>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</si>
  <si>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</si>
  <si>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</si>
  <si>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</si>
  <si>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</si>
  <si>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</si>
  <si>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</si>
  <si>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</si>
  <si>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</si>
  <si>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</si>
  <si>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</si>
  <si>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</si>
  <si>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</si>
  <si>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</si>
  <si>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</si>
  <si>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</si>
  <si>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</si>
  <si>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</si>
  <si>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</si>
  <si>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</si>
  <si>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</si>
  <si>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</si>
  <si>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</si>
  <si>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</si>
  <si>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</si>
  <si>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</si>
  <si>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</si>
  <si>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</si>
  <si>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</si>
  <si>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</si>
  <si>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</si>
  <si>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</si>
  <si>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</si>
  <si>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</si>
  <si>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</si>
  <si>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</si>
  <si>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</si>
  <si>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</si>
  <si>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</si>
  <si>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</si>
  <si>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</si>
  <si>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</si>
  <si>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</si>
  <si>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</si>
  <si>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</si>
  <si>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</si>
  <si>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</si>
  <si>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</si>
  <si>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</si>
  <si>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</si>
  <si>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</si>
  <si>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</si>
  <si>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</si>
  <si>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</si>
  <si>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</si>
  <si>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</si>
  <si>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</si>
  <si>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</si>
  <si>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</si>
  <si>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</si>
  <si>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</si>
  <si>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</si>
  <si>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</si>
  <si>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</si>
  <si>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</si>
  <si>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</si>
  <si>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</si>
  <si>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</si>
  <si>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</si>
  <si>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</si>
  <si>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</si>
  <si>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</si>
  <si>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</si>
  <si>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</si>
  <si>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</si>
  <si>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</si>
  <si>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</si>
  <si>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</si>
  <si>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</si>
  <si>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</si>
  <si>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</si>
  <si>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</si>
  <si>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</si>
  <si>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</si>
  <si>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</si>
  <si>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</si>
  <si>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</si>
  <si>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</si>
  <si>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</si>
  <si>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</si>
  <si>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</si>
  <si>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</si>
  <si>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</si>
  <si>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</si>
  <si>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</si>
  <si>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</si>
  <si>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</si>
  <si>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</si>
  <si>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</si>
  <si>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</si>
  <si>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</si>
  <si>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</si>
  <si>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</si>
  <si>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</si>
  <si>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</si>
  <si>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</si>
  <si>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</si>
  <si>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</si>
  <si>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</si>
  <si>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</si>
  <si>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</si>
  <si>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</si>
  <si>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</si>
  <si>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</si>
  <si>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</si>
  <si>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</si>
  <si>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</si>
  <si>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</si>
  <si>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</si>
  <si>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</si>
  <si>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</si>
  <si>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</si>
  <si>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</si>
  <si>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</si>
  <si>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</si>
  <si>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</si>
  <si>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</si>
  <si>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</si>
  <si>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</si>
  <si>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</si>
  <si>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</si>
  <si>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</si>
  <si>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</si>
  <si>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</si>
  <si>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</si>
  <si>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</si>
  <si>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</si>
  <si>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</si>
  <si>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</si>
  <si>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</si>
  <si>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</si>
  <si>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</si>
  <si>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</si>
  <si>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</si>
  <si>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</si>
  <si>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</si>
  <si>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</si>
  <si>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</si>
  <si>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</si>
  <si>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</si>
  <si>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</si>
  <si>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</si>
  <si>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</si>
  <si>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</si>
  <si>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</si>
  <si>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</si>
  <si>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</si>
  <si>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</si>
  <si>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</si>
  <si>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</si>
  <si>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</si>
  <si>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</si>
  <si>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</si>
  <si>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</si>
  <si>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</si>
  <si>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</si>
  <si>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</si>
  <si>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</si>
  <si>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</si>
  <si>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</si>
  <si>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</si>
  <si>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</si>
  <si>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</si>
  <si>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</si>
  <si>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</si>
  <si>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</si>
  <si>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</si>
  <si>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</si>
  <si>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</si>
  <si>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</si>
  <si>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</si>
  <si>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</si>
  <si>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</si>
  <si>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</si>
  <si>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</si>
  <si>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</si>
  <si>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</si>
  <si>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</si>
  <si>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</si>
  <si>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</si>
  <si>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</si>
  <si>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</si>
  <si>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</si>
  <si>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</si>
  <si>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</si>
  <si>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</si>
  <si>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</si>
  <si>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</si>
  <si>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</si>
  <si>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</si>
  <si>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</si>
  <si>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</si>
  <si>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</si>
  <si>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</si>
  <si>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</si>
  <si>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</si>
  <si>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</si>
  <si>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</si>
  <si>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</si>
  <si>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</si>
  <si>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</si>
  <si>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</si>
  <si>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</si>
  <si>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</si>
  <si>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</si>
  <si>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</si>
  <si>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</si>
  <si>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</si>
  <si>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</si>
  <si>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</si>
  <si>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</si>
  <si>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</si>
  <si>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</si>
  <si>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</si>
  <si>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</si>
  <si>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</si>
  <si>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</si>
  <si>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</si>
  <si>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</si>
  <si>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</si>
  <si>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</si>
  <si>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</si>
  <si>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</si>
  <si>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</si>
  <si>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</si>
  <si>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</si>
  <si>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</si>
  <si>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</si>
  <si>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</si>
  <si>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</si>
  <si>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</si>
  <si>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</si>
  <si>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</si>
  <si>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</si>
  <si>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</si>
  <si>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</si>
  <si>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</si>
  <si>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</si>
  <si>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</si>
  <si>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</si>
  <si>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</si>
  <si>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</si>
  <si>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</si>
  <si>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</si>
  <si>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</si>
  <si>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</si>
  <si>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</si>
  <si>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</si>
  <si>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</si>
  <si>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</si>
  <si>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</si>
  <si>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</si>
  <si>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</si>
  <si>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</si>
  <si>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</si>
  <si>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</si>
  <si>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</si>
  <si>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</si>
  <si>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</si>
  <si>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</si>
  <si>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</si>
  <si>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</si>
  <si>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</si>
  <si>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</si>
  <si>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</si>
  <si>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</si>
  <si>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</si>
  <si>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</si>
  <si>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</si>
  <si>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</si>
  <si>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</si>
  <si>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</si>
  <si>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</si>
  <si>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</si>
  <si>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</si>
  <si>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</si>
  <si>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</si>
  <si>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</si>
  <si>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</si>
  <si>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</si>
  <si>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</si>
  <si>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</si>
  <si>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</si>
  <si>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</si>
  <si>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</si>
  <si>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</si>
  <si>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</si>
  <si>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</si>
  <si>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</si>
  <si>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</si>
  <si>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</si>
  <si>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</si>
  <si>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</si>
  <si>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</si>
  <si>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</si>
  <si>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</si>
  <si>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</si>
  <si>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</si>
  <si>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</si>
  <si>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</si>
  <si>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</si>
  <si>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</si>
  <si>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</si>
  <si>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</si>
  <si>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</si>
  <si>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</si>
  <si>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</si>
  <si>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</si>
  <si>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</si>
  <si>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</si>
  <si>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</si>
  <si>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</si>
  <si>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</si>
  <si>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</si>
  <si>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</si>
  <si>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</si>
  <si>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</si>
  <si>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</si>
  <si>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</si>
  <si>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</si>
  <si>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</si>
  <si>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</si>
  <si>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</si>
  <si>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</si>
  <si>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</si>
  <si>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</si>
  <si>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</si>
  <si>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</si>
  <si>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</si>
  <si>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</si>
  <si>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</si>
  <si>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</si>
  <si>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</si>
  <si>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</si>
  <si>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</si>
  <si>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</si>
  <si>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</si>
  <si>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</si>
  <si>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</si>
  <si>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</si>
  <si>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</si>
  <si>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</si>
  <si>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</si>
  <si>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</si>
  <si>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</si>
  <si>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</si>
  <si>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</si>
  <si>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</si>
  <si>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</si>
  <si>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</si>
  <si>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</si>
  <si>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</si>
  <si>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</si>
  <si>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</si>
  <si>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</si>
  <si>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</si>
  <si>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</si>
  <si>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</si>
  <si>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</si>
  <si>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</si>
  <si>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</si>
  <si>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</si>
  <si>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</si>
  <si>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</si>
  <si>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</si>
  <si>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</si>
  <si>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</si>
  <si>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</si>
  <si>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</si>
  <si>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</si>
  <si>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</si>
  <si>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</si>
  <si>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</si>
  <si>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</si>
  <si>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</si>
  <si>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</si>
  <si>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</si>
  <si>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</si>
  <si>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</si>
  <si>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</si>
  <si>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</si>
  <si>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</si>
  <si>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</si>
  <si>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</si>
  <si>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</si>
  <si>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</si>
  <si>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</si>
  <si>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</si>
  <si>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</si>
  <si>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</si>
  <si>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</si>
  <si>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</si>
  <si>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</si>
  <si>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</si>
  <si>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</si>
  <si>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</si>
  <si>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</si>
  <si>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</si>
  <si>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</si>
  <si>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</si>
  <si>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</si>
  <si>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</si>
  <si>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</si>
  <si>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</si>
  <si>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</si>
  <si>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</si>
  <si>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</si>
  <si>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</si>
  <si>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</si>
  <si>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</si>
  <si>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</si>
  <si>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</si>
  <si>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</si>
  <si>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</si>
  <si>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</si>
  <si>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</si>
  <si>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</si>
  <si>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</si>
  <si>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</si>
  <si>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</si>
  <si>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</si>
  <si>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</si>
  <si>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</si>
  <si>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</si>
  <si>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</si>
  <si>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</si>
  <si>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</si>
  <si>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</si>
  <si>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</si>
  <si>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</si>
  <si>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</si>
  <si>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</si>
  <si>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</si>
  <si>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</si>
  <si>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</si>
  <si>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</si>
  <si>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</si>
  <si>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</si>
  <si>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</si>
  <si>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</si>
  <si>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</si>
  <si>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</si>
  <si>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</si>
  <si>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</si>
  <si>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</si>
  <si>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</si>
  <si>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</si>
  <si>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</si>
  <si>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</si>
  <si>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</si>
  <si>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</si>
  <si>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</si>
  <si>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</si>
  <si>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</si>
  <si>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</si>
  <si>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</si>
  <si>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</si>
  <si>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</si>
  <si>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</si>
  <si>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</si>
  <si>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</si>
  <si>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</si>
  <si>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</si>
  <si>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</si>
  <si>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</si>
  <si>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</si>
  <si>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</si>
  <si>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</si>
  <si>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</si>
  <si>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</si>
  <si>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</si>
  <si>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</si>
  <si>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</si>
  <si>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</si>
  <si>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</si>
  <si>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</si>
  <si>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</si>
  <si>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</si>
  <si>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</si>
  <si>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</si>
  <si>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</si>
  <si>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</si>
  <si>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</si>
  <si>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</si>
  <si>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</si>
  <si>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</si>
  <si>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</si>
  <si>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</si>
  <si>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</si>
  <si>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</si>
  <si>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</si>
  <si>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</si>
  <si>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</si>
  <si>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</si>
  <si>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</si>
  <si>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</si>
  <si>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</si>
  <si>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</si>
  <si>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</si>
  <si>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</si>
  <si>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</si>
  <si>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</si>
  <si>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</si>
  <si>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</si>
  <si>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</si>
  <si>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</si>
  <si>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</si>
  <si>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</si>
  <si>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</si>
  <si>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</si>
  <si>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</si>
  <si>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</si>
  <si>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</si>
  <si>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</si>
  <si>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</si>
  <si>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</si>
  <si>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</si>
  <si>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</si>
  <si>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</si>
  <si>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</si>
  <si>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</si>
  <si>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</si>
  <si>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</si>
  <si>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</si>
  <si>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</si>
  <si>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</si>
  <si>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</si>
  <si>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</si>
  <si>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</si>
  <si>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</si>
  <si>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</si>
  <si>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</si>
  <si>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</si>
  <si>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</si>
  <si>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</si>
  <si>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</si>
  <si>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</si>
  <si>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</si>
  <si>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</si>
  <si>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</si>
  <si>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</si>
  <si>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</si>
  <si>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</si>
  <si>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</si>
  <si>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</si>
  <si>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</si>
  <si>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</si>
  <si>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</si>
  <si>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</si>
  <si>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</si>
  <si>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</si>
  <si>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</si>
  <si>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</si>
  <si>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</si>
  <si>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</si>
  <si>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</si>
  <si>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</si>
  <si>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</si>
  <si>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</si>
  <si>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</si>
  <si>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</si>
  <si>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</si>
  <si>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</si>
  <si>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</si>
  <si>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</si>
  <si>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</si>
  <si>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</si>
  <si>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</si>
  <si>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</si>
  <si>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</si>
  <si>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</si>
  <si>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</si>
  <si>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</si>
  <si>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</si>
  <si>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</si>
  <si>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</si>
  <si>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</si>
  <si>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</si>
  <si>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</si>
  <si>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</si>
  <si>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</si>
  <si>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</si>
  <si>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</si>
  <si>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</si>
  <si>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</si>
  <si>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</si>
  <si>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</si>
  <si>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</si>
  <si>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</si>
  <si>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</si>
  <si>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</si>
  <si>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</si>
  <si>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</si>
  <si>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</si>
  <si>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</si>
  <si>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</si>
  <si>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</si>
  <si>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</si>
  <si>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</si>
  <si>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</si>
  <si>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</si>
  <si>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</si>
  <si>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</si>
  <si>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</si>
  <si>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</si>
  <si>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</si>
  <si>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</si>
  <si>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</si>
  <si>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</si>
  <si>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</si>
  <si>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</si>
  <si>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</si>
  <si>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</si>
  <si>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</si>
  <si>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</si>
  <si>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</si>
  <si>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</si>
  <si>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</si>
  <si>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</si>
  <si>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</si>
  <si>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</si>
  <si>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</si>
  <si>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</si>
  <si>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</si>
  <si>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</si>
  <si>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</si>
  <si>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</si>
  <si>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</si>
  <si>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</si>
  <si>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</si>
  <si>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</si>
  <si>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</si>
  <si>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</si>
  <si>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</si>
  <si>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</si>
  <si>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</si>
  <si>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</si>
  <si>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</si>
  <si>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</si>
  <si>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</si>
  <si>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</si>
  <si>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</si>
  <si>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</si>
  <si>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</si>
  <si>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</si>
  <si>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</si>
  <si>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</si>
  <si>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</si>
  <si>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</si>
  <si>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</si>
  <si>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</si>
  <si>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</si>
  <si>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</si>
  <si>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</si>
  <si>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</si>
  <si>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</si>
  <si>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</si>
  <si>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</si>
  <si>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</si>
  <si>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</si>
  <si>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</si>
  <si>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</si>
  <si>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</si>
  <si>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</si>
  <si>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</si>
  <si>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</si>
  <si>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</si>
  <si>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</si>
  <si>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</si>
  <si>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</si>
  <si>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</si>
  <si>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</si>
  <si>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</si>
  <si>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</si>
  <si>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</si>
  <si>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</si>
  <si>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</si>
  <si>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</si>
  <si>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</si>
  <si>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</si>
  <si>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</si>
  <si>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</si>
  <si>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</si>
  <si>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</si>
  <si>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</si>
  <si>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</si>
  <si>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</si>
  <si>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</si>
  <si>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</si>
  <si>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</si>
  <si>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</si>
  <si>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</si>
  <si>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</si>
  <si>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</si>
  <si>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</si>
  <si>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</si>
  <si>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</si>
  <si>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</si>
  <si>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</si>
  <si>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</si>
  <si>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</si>
  <si>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</si>
  <si>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</si>
  <si>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</si>
  <si>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</si>
  <si>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</si>
  <si>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</si>
  <si>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</si>
  <si>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</si>
  <si>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</si>
  <si>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</si>
  <si>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</si>
  <si>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</si>
  <si>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</si>
  <si>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</si>
  <si>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</si>
  <si>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</si>
  <si>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</si>
  <si>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</si>
  <si>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</si>
  <si>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</si>
  <si>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</si>
  <si>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</si>
  <si>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</si>
  <si>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</si>
  <si>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</si>
  <si>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</si>
  <si>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</si>
  <si>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</si>
  <si>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</si>
  <si>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</si>
  <si>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</si>
  <si>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</si>
  <si>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</si>
  <si>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</si>
  <si>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</si>
  <si>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</si>
  <si>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</si>
  <si>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</si>
  <si>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</si>
  <si>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</si>
  <si>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</si>
  <si>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</si>
  <si>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</si>
  <si>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</si>
  <si>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</si>
  <si>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</si>
  <si>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</si>
  <si>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</si>
  <si>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</si>
  <si>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</si>
  <si>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</si>
  <si>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</si>
  <si>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</si>
  <si>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</si>
  <si>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</si>
  <si>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</si>
  <si>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</si>
  <si>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</si>
  <si>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</si>
  <si>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</si>
  <si>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</si>
  <si>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</si>
  <si>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</si>
  <si>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</si>
  <si>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</si>
  <si>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</si>
  <si>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</si>
  <si>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</si>
  <si>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</si>
  <si>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</si>
  <si>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</si>
  <si>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</si>
  <si>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</si>
  <si>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</si>
  <si>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</si>
  <si>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</si>
  <si>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</si>
  <si>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</si>
  <si>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</si>
  <si>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</si>
  <si>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</si>
  <si>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</si>
  <si>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</si>
  <si>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</si>
  <si>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</si>
  <si>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</si>
  <si>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</si>
  <si>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</si>
  <si>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</si>
  <si>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</si>
  <si>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</si>
  <si>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</si>
  <si>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</si>
  <si>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</si>
  <si>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</si>
  <si>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</si>
  <si>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</si>
  <si>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</si>
  <si>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</si>
  <si>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</si>
  <si>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</si>
  <si>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</si>
  <si>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</si>
  <si>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</si>
  <si>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</si>
  <si>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</si>
  <si>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</si>
  <si>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</si>
  <si>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</si>
  <si>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</si>
  <si>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</si>
  <si>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</si>
  <si>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</si>
  <si>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</si>
  <si>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</si>
  <si>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</si>
  <si>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</si>
  <si>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</si>
  <si>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</si>
  <si>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</si>
  <si>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</si>
  <si>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</si>
  <si>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</si>
  <si>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</si>
  <si>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</si>
  <si>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</si>
  <si>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</si>
  <si>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</si>
  <si>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</si>
  <si>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</si>
  <si>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</si>
  <si>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</si>
  <si>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</si>
  <si>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</si>
  <si>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</si>
  <si>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</si>
  <si>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</si>
  <si>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</si>
  <si>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</si>
  <si>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</si>
  <si>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</si>
  <si>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</si>
  <si>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</si>
  <si>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</si>
  <si>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</si>
  <si>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</si>
  <si>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</si>
  <si>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</si>
  <si>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</si>
  <si>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</si>
  <si>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</si>
  <si>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</si>
  <si>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</si>
  <si>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</si>
  <si>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</si>
  <si>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</si>
  <si>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</si>
  <si>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</si>
  <si>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</si>
  <si>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</si>
  <si>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</si>
  <si>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</si>
  <si>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</si>
  <si>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</si>
  <si>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</si>
  <si>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</si>
  <si>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</si>
  <si>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</si>
  <si>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</si>
  <si>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</si>
  <si>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</si>
  <si>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</si>
  <si>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</si>
  <si>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</si>
  <si>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</si>
  <si>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</si>
  <si>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</si>
  <si>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</si>
  <si>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</si>
  <si>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</si>
  <si>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</si>
  <si>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</si>
  <si>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</si>
  <si>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</si>
  <si>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</si>
  <si>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</si>
  <si>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</si>
  <si>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</si>
  <si>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</si>
  <si>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</si>
  <si>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</si>
  <si>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</si>
  <si>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</si>
  <si>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</si>
  <si>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</si>
  <si>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</si>
  <si>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</si>
  <si>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</si>
  <si>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</si>
  <si>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</si>
  <si>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</si>
  <si>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</si>
  <si>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</si>
  <si>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</si>
  <si>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</si>
  <si>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</si>
  <si>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</si>
  <si>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</si>
  <si>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</si>
  <si>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</si>
  <si>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</si>
  <si>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</si>
  <si>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</si>
  <si>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</si>
  <si>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</si>
  <si>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</si>
  <si>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</si>
  <si>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</si>
  <si>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</si>
  <si>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</si>
  <si>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</si>
  <si>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</si>
  <si>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</si>
  <si>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</si>
  <si>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</si>
  <si>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</si>
  <si>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</si>
  <si>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</si>
  <si>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</si>
  <si>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</si>
  <si>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</si>
  <si>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</si>
  <si>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</si>
  <si>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</si>
  <si>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</si>
  <si>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</si>
  <si>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</si>
  <si>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</si>
  <si>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</si>
  <si>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</si>
  <si>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</si>
  <si>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</si>
  <si>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</si>
  <si>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</si>
  <si>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</si>
  <si>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</si>
  <si>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</si>
  <si>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</si>
  <si>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</si>
  <si>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</si>
  <si>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</si>
  <si>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</si>
  <si>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</si>
  <si>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</si>
  <si>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</si>
  <si>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</si>
  <si>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</si>
  <si>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</si>
  <si>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</si>
  <si>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</si>
  <si>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</si>
  <si>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</si>
  <si>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</si>
  <si>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</si>
  <si>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</si>
  <si>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</si>
  <si>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</si>
  <si>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</si>
  <si>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</si>
  <si>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</si>
  <si>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</si>
  <si>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</si>
  <si>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</si>
  <si>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</si>
  <si>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</si>
  <si>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</si>
  <si>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</si>
  <si>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</si>
  <si>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</si>
  <si>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</si>
  <si>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</si>
  <si>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</si>
  <si>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</si>
  <si>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</si>
  <si>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</si>
  <si>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</si>
  <si>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</si>
  <si>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</si>
  <si>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</si>
  <si>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</si>
  <si>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</si>
  <si>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</si>
  <si>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</si>
  <si>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</si>
  <si>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</si>
  <si>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</si>
  <si>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</si>
  <si>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</si>
  <si>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</si>
  <si>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</si>
  <si>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</si>
  <si>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</si>
  <si>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</si>
  <si>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</si>
  <si>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</si>
  <si>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</si>
  <si>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</si>
  <si>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</si>
  <si>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</si>
  <si>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</si>
  <si>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</si>
  <si>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</si>
  <si>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</si>
  <si>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</si>
  <si>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</si>
  <si>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</si>
  <si>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</si>
  <si>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</si>
  <si>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</si>
  <si>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</si>
  <si>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</si>
  <si>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</si>
  <si>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</si>
  <si>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</si>
  <si>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</si>
  <si>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</si>
  <si>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</si>
  <si>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</si>
  <si>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</si>
  <si>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</si>
  <si>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</si>
  <si>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</si>
  <si>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</si>
  <si>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</si>
  <si>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</si>
  <si>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</si>
  <si>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</si>
  <si>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</si>
  <si>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</si>
  <si>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</si>
  <si>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</si>
  <si>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</si>
  <si>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</si>
  <si>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</si>
  <si>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</si>
  <si>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</si>
  <si>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</si>
  <si>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</si>
  <si>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</si>
  <si>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</si>
  <si>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</si>
  <si>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</si>
  <si>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</si>
  <si>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</si>
  <si>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</si>
  <si>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</si>
  <si>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</si>
  <si>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</si>
  <si>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</si>
  <si>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</si>
  <si>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</si>
  <si>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</si>
  <si>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</si>
  <si>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</si>
  <si>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</si>
  <si>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</si>
  <si>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</si>
  <si>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</si>
  <si>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</si>
  <si>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</si>
  <si>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</si>
  <si>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</si>
  <si>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</si>
  <si>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</si>
  <si>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</si>
  <si>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</si>
  <si>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</si>
  <si>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</si>
  <si>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</si>
  <si>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</si>
  <si>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</si>
  <si>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</si>
  <si>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</si>
  <si>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</si>
  <si>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</si>
  <si>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</si>
  <si>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</si>
  <si>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</si>
  <si>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</si>
  <si>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</si>
  <si>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</si>
  <si>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</si>
  <si>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</si>
  <si>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</si>
  <si>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</si>
  <si>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</si>
  <si>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</si>
  <si>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</si>
  <si>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</si>
  <si>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</si>
  <si>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</si>
  <si>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</si>
  <si>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</si>
  <si>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</si>
  <si>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</si>
  <si>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</si>
  <si>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</si>
  <si>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</si>
  <si>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</si>
  <si>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</si>
  <si>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</si>
  <si>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</si>
  <si>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</si>
  <si>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</si>
  <si>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</si>
  <si>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</si>
  <si>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</si>
  <si>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</si>
  <si>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</si>
  <si>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</si>
  <si>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</si>
  <si>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</si>
  <si>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</si>
  <si>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</si>
  <si>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</si>
  <si>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</si>
  <si>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</si>
  <si>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</si>
  <si>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</si>
  <si>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</si>
  <si>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</si>
  <si>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</si>
  <si>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</si>
  <si>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</si>
  <si>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</si>
  <si>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</si>
  <si>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</si>
  <si>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</si>
  <si>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</si>
  <si>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</si>
  <si>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</si>
  <si>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</si>
  <si>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</si>
  <si>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</si>
  <si>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</si>
  <si>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</si>
  <si>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</si>
  <si>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</si>
  <si>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</si>
  <si>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</si>
  <si>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</si>
  <si>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</si>
  <si>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</si>
  <si>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</si>
  <si>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</si>
  <si>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</si>
  <si>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</si>
  <si>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</si>
  <si>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</si>
  <si>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</si>
  <si>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</si>
  <si>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</si>
  <si>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</si>
  <si>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</si>
  <si>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</si>
  <si>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</si>
  <si>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</si>
  <si>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</si>
  <si>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</si>
  <si>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</si>
  <si>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</si>
  <si>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</si>
  <si>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</si>
  <si>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</si>
  <si>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</si>
  <si>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</si>
  <si>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</si>
  <si>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</si>
  <si>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</si>
  <si>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</si>
  <si>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</si>
  <si>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</si>
  <si>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</si>
  <si>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</si>
  <si>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</si>
  <si>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</si>
  <si>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</si>
  <si>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</si>
  <si>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</si>
  <si>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</si>
  <si>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</si>
  <si>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</si>
  <si>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</si>
  <si>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</si>
  <si>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</si>
  <si>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</si>
  <si>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</si>
  <si>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</si>
  <si>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</si>
  <si>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</si>
  <si>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</si>
  <si>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</si>
  <si>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</si>
  <si>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</si>
  <si>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</si>
  <si>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</si>
  <si>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</si>
  <si>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</si>
  <si>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</si>
  <si>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</si>
  <si>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</si>
  <si>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</si>
  <si>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</si>
  <si>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</si>
  <si>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</si>
  <si>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</si>
  <si>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</si>
  <si>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</si>
  <si>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</si>
  <si>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</si>
  <si>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</si>
  <si>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</si>
  <si>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</si>
  <si>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</si>
  <si>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</si>
  <si>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</si>
  <si>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</si>
  <si>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</si>
  <si>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</si>
  <si>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</si>
  <si>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</si>
  <si>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</si>
  <si>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</si>
  <si>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</si>
  <si>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</si>
  <si>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</si>
  <si>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</si>
  <si>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</si>
  <si>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</si>
  <si>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</si>
  <si>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</si>
  <si>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</si>
  <si>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</si>
  <si>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</si>
  <si>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</si>
  <si>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</si>
  <si>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</si>
  <si>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</si>
  <si>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</si>
  <si>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</si>
  <si>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</si>
  <si>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</si>
  <si>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</si>
  <si>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</si>
  <si>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</si>
  <si>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</si>
  <si>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</si>
  <si>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</si>
  <si>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</si>
  <si>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</si>
  <si>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</si>
  <si>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</si>
  <si>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</si>
  <si>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</si>
  <si>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</si>
  <si>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</si>
  <si>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</si>
  <si>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</si>
  <si>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</si>
  <si>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</si>
  <si>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</si>
  <si>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</si>
  <si>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</si>
  <si>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</si>
  <si>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</si>
  <si>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</si>
  <si>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</si>
  <si>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</si>
  <si>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</si>
  <si>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</si>
  <si>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</si>
  <si>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</si>
  <si>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</si>
  <si>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</si>
  <si>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</si>
  <si>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</si>
  <si>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</si>
  <si>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</si>
  <si>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</si>
  <si>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</si>
  <si>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</si>
  <si>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</si>
  <si>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</si>
  <si>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</si>
  <si>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</si>
  <si>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</si>
  <si>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</si>
  <si>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</si>
  <si>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</si>
  <si>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</si>
  <si>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</si>
  <si>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</si>
  <si>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</si>
  <si>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</si>
  <si>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</si>
  <si>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</si>
  <si>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</si>
  <si>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</si>
  <si>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</si>
  <si>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</si>
  <si>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</si>
  <si>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</si>
  <si>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</si>
  <si>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</si>
  <si>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</si>
  <si>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</si>
  <si>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</si>
  <si>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</si>
  <si>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</si>
  <si>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</si>
  <si>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</si>
  <si>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</si>
  <si>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</si>
  <si>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</si>
  <si>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</si>
  <si>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</si>
  <si>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</si>
  <si>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</si>
  <si>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</si>
  <si>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</si>
  <si>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</si>
  <si>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</si>
  <si>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</si>
  <si>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</si>
  <si>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</si>
  <si>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</si>
  <si>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</si>
  <si>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</si>
  <si>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</si>
  <si>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</si>
  <si>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</si>
  <si>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</si>
  <si>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</si>
  <si>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</si>
  <si>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</si>
  <si>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</si>
  <si>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</si>
  <si>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</si>
  <si>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</si>
  <si>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</si>
  <si>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</si>
  <si>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</si>
  <si>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</si>
  <si>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</si>
  <si>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</si>
  <si>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</si>
  <si>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</si>
  <si>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</si>
  <si>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</si>
  <si>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</si>
  <si>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</si>
  <si>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</si>
  <si>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</si>
  <si>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</si>
  <si>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</si>
  <si>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</si>
  <si>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</si>
  <si>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</si>
  <si>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</si>
  <si>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</si>
  <si>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</si>
  <si>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</si>
  <si>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</si>
  <si>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</si>
  <si>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</si>
  <si>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</si>
  <si>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</si>
  <si>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</si>
  <si>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</si>
  <si>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</si>
  <si>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</si>
  <si>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</si>
  <si>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</si>
  <si>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</si>
  <si>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</si>
  <si>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</si>
  <si>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</si>
  <si>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</si>
  <si>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</si>
  <si>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</si>
  <si>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</si>
  <si>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</si>
  <si>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</si>
  <si>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</si>
  <si>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</si>
  <si>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</si>
  <si>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</si>
  <si>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</si>
  <si>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</si>
  <si>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</si>
  <si>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</si>
  <si>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</si>
  <si>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</si>
  <si>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</si>
  <si>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</si>
  <si>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</si>
  <si>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</si>
  <si>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</si>
  <si>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</si>
  <si>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</si>
  <si>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</si>
  <si>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</si>
  <si>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</si>
  <si>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</si>
  <si>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</si>
  <si>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</si>
  <si>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</si>
  <si>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</si>
  <si>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</si>
  <si>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</si>
  <si>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</si>
  <si>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</si>
  <si>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</si>
  <si>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</si>
  <si>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</si>
  <si>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</si>
  <si>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</si>
  <si>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</si>
  <si>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</si>
  <si>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</si>
  <si>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</si>
  <si>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</si>
  <si>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</si>
  <si>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</si>
  <si>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</si>
  <si>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</si>
  <si>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</si>
  <si>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</si>
  <si>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</si>
  <si>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</si>
  <si>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</si>
  <si>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</si>
  <si>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</si>
  <si>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</si>
  <si>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</si>
  <si>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</si>
  <si>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</si>
  <si>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</si>
  <si>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</si>
  <si>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</si>
  <si>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</si>
  <si>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</si>
  <si>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</si>
  <si>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</si>
  <si>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</si>
  <si>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</si>
  <si>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</si>
  <si>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</si>
  <si>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</si>
  <si>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</si>
  <si>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</si>
  <si>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</si>
  <si>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</si>
  <si>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</si>
  <si>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</si>
  <si>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</si>
  <si>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</si>
  <si>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</si>
  <si>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</si>
  <si>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</si>
  <si>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</si>
  <si>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</si>
  <si>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</si>
  <si>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</si>
  <si>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</si>
  <si>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</si>
  <si>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</si>
  <si>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</si>
  <si>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</si>
  <si>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</si>
  <si>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</si>
  <si>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</si>
  <si>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</si>
  <si>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</si>
  <si>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</si>
  <si>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</si>
  <si>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</si>
  <si>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</si>
  <si>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</si>
  <si>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</si>
  <si>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</si>
  <si>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</si>
  <si>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</si>
  <si>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</si>
  <si>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</si>
  <si>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</si>
  <si>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</si>
  <si>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</si>
  <si>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</si>
  <si>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</si>
  <si>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</si>
  <si>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</si>
  <si>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</si>
  <si>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</si>
  <si>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</si>
  <si>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</si>
  <si>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</si>
  <si>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</si>
  <si>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</si>
  <si>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</si>
  <si>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</si>
  <si>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</si>
  <si>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</si>
  <si>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</si>
  <si>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</si>
  <si>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</si>
  <si>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</si>
  <si>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</si>
  <si>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</si>
  <si>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</si>
  <si>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</si>
  <si>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</si>
  <si>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</si>
  <si>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</si>
  <si>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</si>
  <si>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</si>
  <si>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</si>
  <si>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</si>
  <si>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</si>
  <si>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</si>
  <si>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</si>
  <si>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</si>
  <si>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</si>
  <si>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</si>
  <si>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</si>
  <si>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</si>
  <si>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</si>
  <si>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</si>
  <si>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</si>
  <si>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</si>
  <si>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</si>
  <si>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</si>
  <si>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</si>
  <si>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</si>
  <si>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</si>
  <si>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</si>
  <si>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</si>
  <si>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</si>
  <si>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</si>
  <si>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</si>
  <si>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</si>
  <si>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</si>
  <si>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</si>
  <si>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</si>
  <si>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</si>
  <si>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</si>
  <si>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</si>
  <si>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</si>
  <si>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</si>
  <si>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</si>
  <si>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</si>
  <si>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</si>
  <si>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</si>
  <si>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</si>
  <si>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</si>
  <si>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</si>
  <si>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</si>
  <si>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</si>
  <si>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</si>
  <si>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</si>
  <si>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</si>
  <si>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</si>
  <si>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</si>
  <si>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</si>
  <si>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</si>
  <si>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</si>
  <si>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</si>
  <si>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</si>
  <si>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</si>
  <si>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</si>
  <si>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</si>
  <si>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</si>
  <si>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</si>
  <si>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</si>
  <si>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</si>
  <si>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</si>
  <si>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</si>
  <si>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</si>
  <si>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</si>
  <si>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</si>
  <si>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</si>
  <si>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</si>
  <si>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</si>
  <si>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</si>
  <si>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</si>
  <si>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</si>
  <si>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</si>
  <si>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</si>
  <si>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</si>
  <si>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</si>
  <si>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</si>
  <si>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</si>
  <si>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</si>
  <si>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</si>
  <si>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</si>
  <si>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</si>
  <si>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</si>
  <si>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</si>
  <si>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</si>
  <si>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</si>
  <si>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</si>
  <si>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</si>
  <si>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</si>
  <si>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</si>
  <si>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</si>
  <si>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</si>
  <si>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</si>
  <si>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</si>
  <si>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</si>
  <si>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</si>
  <si>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</si>
  <si>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</si>
  <si>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</si>
  <si>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</si>
  <si>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</si>
  <si>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</si>
  <si>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</si>
  <si>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</si>
  <si>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</si>
  <si>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</si>
  <si>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</si>
  <si>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</si>
  <si>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</si>
  <si>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</si>
  <si>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</si>
  <si>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</si>
  <si>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</si>
  <si>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</si>
  <si>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</si>
  <si>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</si>
  <si>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</si>
  <si>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</si>
  <si>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</si>
  <si>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</si>
  <si>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</si>
  <si>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</si>
  <si>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</si>
  <si>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</si>
  <si>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</si>
  <si>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</si>
  <si>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</si>
  <si>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</si>
  <si>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</si>
  <si>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</si>
  <si>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</si>
  <si>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</si>
  <si>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</si>
  <si>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</si>
  <si>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</si>
  <si>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</si>
  <si>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</si>
  <si>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</si>
  <si>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</si>
  <si>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</si>
  <si>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</si>
  <si>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</si>
  <si>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</si>
  <si>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</si>
  <si>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</si>
  <si>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</si>
  <si>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</si>
  <si>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</si>
  <si>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</si>
  <si>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</si>
  <si>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</si>
  <si>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</si>
  <si>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</si>
  <si>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</si>
  <si>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</si>
  <si>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</si>
  <si>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</si>
  <si>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</si>
  <si>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</si>
  <si>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</si>
  <si>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</si>
  <si>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</si>
  <si>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</si>
  <si>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</si>
  <si>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</si>
  <si>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</si>
  <si>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</si>
  <si>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</si>
  <si>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</si>
  <si>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</si>
  <si>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</si>
  <si>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</si>
  <si>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</si>
  <si>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</si>
  <si>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</si>
  <si>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</si>
  <si>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</si>
  <si>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</si>
  <si>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</si>
  <si>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</si>
  <si>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</si>
  <si>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</si>
  <si>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</si>
  <si>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</si>
  <si>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</si>
  <si>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</si>
  <si>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</si>
  <si>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</si>
  <si>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</si>
  <si>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</si>
  <si>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</si>
  <si>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</si>
  <si>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</si>
  <si>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</si>
  <si>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</si>
  <si>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</si>
  <si>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</si>
  <si>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</si>
  <si>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</si>
  <si>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</si>
  <si>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</si>
  <si>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</si>
  <si>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</si>
  <si>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</si>
  <si>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</si>
  <si>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</si>
  <si>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</si>
  <si>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</si>
  <si>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</si>
  <si>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</si>
  <si>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</si>
  <si>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</si>
  <si>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</si>
  <si>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</si>
  <si>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</si>
  <si>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</si>
  <si>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</si>
  <si>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</si>
  <si>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</si>
  <si>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</si>
  <si>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</si>
  <si>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</si>
  <si>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</si>
  <si>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</si>
  <si>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</si>
  <si>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</si>
  <si>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</si>
  <si>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</si>
  <si>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</si>
  <si>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</si>
  <si>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</si>
  <si>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</si>
  <si>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</si>
  <si>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</si>
  <si>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</si>
  <si>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</si>
  <si>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</si>
  <si>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</si>
  <si>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</si>
  <si>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</si>
  <si>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</si>
  <si>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</si>
  <si>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</si>
  <si>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</si>
  <si>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</si>
  <si>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</si>
  <si>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</si>
  <si>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</si>
  <si>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</si>
  <si>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</si>
  <si>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</si>
  <si>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</si>
  <si>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</si>
  <si>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</si>
  <si>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</si>
  <si>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</si>
  <si>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</si>
  <si>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</si>
  <si>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</si>
  <si>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</si>
  <si>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</si>
  <si>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</si>
  <si>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</si>
  <si>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</si>
  <si>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</si>
  <si>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</si>
  <si>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</si>
  <si>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</si>
  <si>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</si>
  <si>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</si>
  <si>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</si>
  <si>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</si>
  <si>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</si>
  <si>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</si>
  <si>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</si>
  <si>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</si>
  <si>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</si>
  <si>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</si>
  <si>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</si>
  <si>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</si>
  <si>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</si>
  <si>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</si>
  <si>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</si>
  <si>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</si>
  <si>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</si>
  <si>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</si>
  <si>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</si>
  <si>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</si>
  <si>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</si>
  <si>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</si>
  <si>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</si>
  <si>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</si>
  <si>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</si>
  <si>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</si>
  <si>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</si>
  <si>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</si>
  <si>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</si>
  <si>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</si>
  <si>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</si>
  <si>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</si>
  <si>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</si>
  <si>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</si>
  <si>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</si>
  <si>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</si>
  <si>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</si>
  <si>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</si>
  <si>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</si>
  <si>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</si>
  <si>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</si>
  <si>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</si>
  <si>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</si>
  <si>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</si>
  <si>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</si>
  <si>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</si>
  <si>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</si>
  <si>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</si>
  <si>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</si>
  <si>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</si>
  <si>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</si>
  <si>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</si>
  <si>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</si>
  <si>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</si>
  <si>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</si>
  <si>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</si>
  <si>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</si>
  <si>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</si>
  <si>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</si>
  <si>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</si>
  <si>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</si>
  <si>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</si>
  <si>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</si>
  <si>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</si>
  <si>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</si>
  <si>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</si>
  <si>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</si>
  <si>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</si>
  <si>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</si>
  <si>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</si>
  <si>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</si>
  <si>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</si>
  <si>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</si>
  <si>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</si>
  <si>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</si>
  <si>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</si>
  <si>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</si>
  <si>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</si>
  <si>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</si>
  <si>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</si>
  <si>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</si>
  <si>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</si>
  <si>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</si>
  <si>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</si>
  <si>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</si>
  <si>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</si>
  <si>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</si>
  <si>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</si>
  <si>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</si>
  <si>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</si>
  <si>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</si>
  <si>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</si>
  <si>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</si>
  <si>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</si>
  <si>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</si>
  <si>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</si>
  <si>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</si>
  <si>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</si>
  <si>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</si>
  <si>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</si>
  <si>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</si>
  <si>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</si>
  <si>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</si>
  <si>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</si>
  <si>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</si>
  <si>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</si>
  <si>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</si>
  <si>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</si>
  <si>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</si>
  <si>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</si>
  <si>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</si>
  <si>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</si>
  <si>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</si>
  <si>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</si>
  <si>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</si>
  <si>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</si>
  <si>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</si>
  <si>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</si>
  <si>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</si>
  <si>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</si>
  <si>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</si>
  <si>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</si>
  <si>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</si>
  <si>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</si>
  <si>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</si>
  <si>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</si>
  <si>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</si>
  <si>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</si>
  <si>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</si>
  <si>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</si>
  <si>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</si>
  <si>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</si>
  <si>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</si>
  <si>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</si>
  <si>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</si>
  <si>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</si>
  <si>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</si>
  <si>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</si>
  <si>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</si>
  <si>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</si>
  <si>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</si>
  <si>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</si>
  <si>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</si>
  <si>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</si>
  <si>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</si>
  <si>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</si>
  <si>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</si>
  <si>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</si>
  <si>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</si>
  <si>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</si>
  <si>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</si>
  <si>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</si>
  <si>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</si>
  <si>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</si>
  <si>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</si>
  <si>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</si>
  <si>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</si>
  <si>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</si>
  <si>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</si>
  <si>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</si>
  <si>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</si>
  <si>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</si>
  <si>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</si>
  <si>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</si>
  <si>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</si>
  <si>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</si>
  <si>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</si>
  <si>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</si>
  <si>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</si>
  <si>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</si>
  <si>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</si>
  <si>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</si>
  <si>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</si>
  <si>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</si>
  <si>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</si>
  <si>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</si>
  <si>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</si>
  <si>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</si>
  <si>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</si>
  <si>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</si>
  <si>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</si>
  <si>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</si>
  <si>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</si>
  <si>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</si>
  <si>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</si>
  <si>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</si>
  <si>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</si>
  <si>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</si>
  <si>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</si>
  <si>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</si>
  <si>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</si>
  <si>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</si>
  <si>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</si>
  <si>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</si>
  <si>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</si>
  <si>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</si>
  <si>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</si>
  <si>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</si>
  <si>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</si>
  <si>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</si>
  <si>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</si>
  <si>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</si>
  <si>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</si>
  <si>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</si>
  <si>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</si>
  <si>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</si>
  <si>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</si>
  <si>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</si>
  <si>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</si>
  <si>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</si>
  <si>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</si>
  <si>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</si>
  <si>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</si>
  <si>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</si>
  <si>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</si>
  <si>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</si>
  <si>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</si>
  <si>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</si>
  <si>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</si>
  <si>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</si>
  <si>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</si>
  <si>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</si>
  <si>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</si>
  <si>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</si>
  <si>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</si>
  <si>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</si>
  <si>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</si>
  <si>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</si>
  <si>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</si>
  <si>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</si>
  <si>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</si>
  <si>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</si>
  <si>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</si>
  <si>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</si>
  <si>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</si>
  <si>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</si>
  <si>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</si>
  <si>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</si>
  <si>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</si>
  <si>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</si>
  <si>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</si>
  <si>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</si>
  <si>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</si>
  <si>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</si>
  <si>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</si>
  <si>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</si>
  <si>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</si>
  <si>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</si>
  <si>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</si>
  <si>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</si>
  <si>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</si>
  <si>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</si>
  <si>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</si>
  <si>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</si>
  <si>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</si>
  <si>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</si>
  <si>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</si>
  <si>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</si>
  <si>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</si>
  <si>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</si>
  <si>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</si>
  <si>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</si>
  <si>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</si>
  <si>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</si>
  <si>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</si>
  <si>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</si>
  <si>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</si>
  <si>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</si>
  <si>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</si>
  <si>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</si>
  <si>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</si>
  <si>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</si>
  <si>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</si>
  <si>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</si>
  <si>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</si>
  <si>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</si>
  <si>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</si>
  <si>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</si>
  <si>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</si>
  <si>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</si>
  <si>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</si>
  <si>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</si>
  <si>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</si>
  <si>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</si>
  <si>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</si>
  <si>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</si>
  <si>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</si>
  <si>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</si>
  <si>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</si>
  <si>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</si>
  <si>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</si>
  <si>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</si>
  <si>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</si>
  <si>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</si>
  <si>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</si>
  <si>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</si>
  <si>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</si>
  <si>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</si>
  <si>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</si>
  <si>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</si>
  <si>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</si>
  <si>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</si>
  <si>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</si>
  <si>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</si>
  <si>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</si>
  <si>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</si>
  <si>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</si>
  <si>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</si>
  <si>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</si>
  <si>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</si>
  <si>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</si>
  <si>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</si>
  <si>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</si>
  <si>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</si>
  <si>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</si>
  <si>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</si>
  <si>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</si>
  <si>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</si>
  <si>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</si>
  <si>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</si>
  <si>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</si>
  <si>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</si>
  <si>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</si>
  <si>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</si>
  <si>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</si>
  <si>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</si>
  <si>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</si>
  <si>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</si>
  <si>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</si>
  <si>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</si>
  <si>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</si>
  <si>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</si>
  <si>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</si>
  <si>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</si>
  <si>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</si>
  <si>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</si>
  <si>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</si>
  <si>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</si>
  <si>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</si>
  <si>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</si>
  <si>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</si>
  <si>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</si>
  <si>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</si>
  <si>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</si>
  <si>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</si>
  <si>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</si>
  <si>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</si>
  <si>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</si>
  <si>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</si>
  <si>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</si>
  <si>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</si>
  <si>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</si>
  <si>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</si>
  <si>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</si>
  <si>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</si>
  <si>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</si>
  <si>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</si>
  <si>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</si>
  <si>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</si>
  <si>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</si>
  <si>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</si>
  <si>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</si>
  <si>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</si>
  <si>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</si>
  <si>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</si>
  <si>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</si>
  <si>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</si>
  <si>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</si>
  <si>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</si>
  <si>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</si>
  <si>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</si>
  <si>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</si>
  <si>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</si>
  <si>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</si>
  <si>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</si>
  <si>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</si>
  <si>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</si>
  <si>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</si>
  <si>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</si>
  <si>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</si>
  <si>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</si>
  <si>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</si>
  <si>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</si>
  <si>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</si>
  <si>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</si>
  <si>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</si>
  <si>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</si>
  <si>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</si>
  <si>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</si>
  <si>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</si>
  <si>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</si>
  <si>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</si>
  <si>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</si>
  <si>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</si>
  <si>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</si>
  <si>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</si>
  <si>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</si>
  <si>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</si>
  <si>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</si>
  <si>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</si>
  <si>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</si>
  <si>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</si>
  <si>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</si>
  <si>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</si>
  <si>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</si>
  <si>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</si>
  <si>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</si>
  <si>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</si>
  <si>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</si>
  <si>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</si>
  <si>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</si>
  <si>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</si>
  <si>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</si>
  <si>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</si>
  <si>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</si>
  <si>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</si>
  <si>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</si>
  <si>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</si>
  <si>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</si>
  <si>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</si>
  <si>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</si>
  <si>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</si>
  <si>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</si>
  <si>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</si>
  <si>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</si>
  <si>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</si>
  <si>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</si>
  <si>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</si>
  <si>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</si>
  <si>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</si>
  <si>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</si>
  <si>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</si>
  <si>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</si>
  <si>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</si>
  <si>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</si>
  <si>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</si>
  <si>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</si>
  <si>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</si>
  <si>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</si>
  <si>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</si>
  <si>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</si>
  <si>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</si>
  <si>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</si>
  <si>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</si>
  <si>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</si>
  <si>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</si>
  <si>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</si>
  <si>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</si>
  <si>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</si>
  <si>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</si>
  <si>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</si>
  <si>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</si>
  <si>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</si>
  <si>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</si>
  <si>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</si>
  <si>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</si>
  <si>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</si>
  <si>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</si>
  <si>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</si>
  <si>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</si>
  <si>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</si>
  <si>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</si>
  <si>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</si>
  <si>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</si>
  <si>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</si>
  <si>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</si>
  <si>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</si>
  <si>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</si>
  <si>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</si>
  <si>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</si>
  <si>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</si>
  <si>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</si>
  <si>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</si>
  <si>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</si>
  <si>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</si>
  <si>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</si>
  <si>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</si>
  <si>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</si>
  <si>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</si>
  <si>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</si>
  <si>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</si>
  <si>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</si>
  <si>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</si>
  <si>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</si>
  <si>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</si>
  <si>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</si>
  <si>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</si>
  <si>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</si>
  <si>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</si>
  <si>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</si>
  <si>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</si>
  <si>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</si>
  <si>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</si>
  <si>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</si>
  <si>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</si>
  <si>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</si>
  <si>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</si>
  <si>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</si>
  <si>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</si>
  <si>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</si>
  <si>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</si>
  <si>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</si>
  <si>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</si>
  <si>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</si>
  <si>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</si>
  <si>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</si>
  <si>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</si>
  <si>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</si>
  <si>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</si>
  <si>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</si>
  <si>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</si>
  <si>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</si>
  <si>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</si>
  <si>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</si>
  <si>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</si>
  <si>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</si>
  <si>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</si>
  <si>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</si>
  <si>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</si>
  <si>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</si>
  <si>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</si>
  <si>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</si>
  <si>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</si>
  <si>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</si>
  <si>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</si>
  <si>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</si>
  <si>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</si>
  <si>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</si>
  <si>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</si>
  <si>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</si>
  <si>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</si>
  <si>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</si>
  <si>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</si>
  <si>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</si>
  <si>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</si>
  <si>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</si>
  <si>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</si>
  <si>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</si>
  <si>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</si>
  <si>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</si>
  <si>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</si>
  <si>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</si>
  <si>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</si>
  <si>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</si>
  <si>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</si>
  <si>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</si>
  <si>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</si>
  <si>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</si>
  <si>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</si>
  <si>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</si>
  <si>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</si>
  <si>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</si>
  <si>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</si>
  <si>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</si>
  <si>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</si>
  <si>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</si>
  <si>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</si>
  <si>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</si>
  <si>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</si>
  <si>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</si>
  <si>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</si>
  <si>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</si>
  <si>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</si>
  <si>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</si>
  <si>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</si>
  <si>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</si>
  <si>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</si>
  <si>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</si>
  <si>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</si>
  <si>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</si>
  <si>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</si>
  <si>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</si>
  <si>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</si>
  <si>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</si>
  <si>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</si>
  <si>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</si>
  <si>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</si>
  <si>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</si>
  <si>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</si>
  <si>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</si>
  <si>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</si>
  <si>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</si>
  <si>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</si>
  <si>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</si>
  <si>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</si>
  <si>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</si>
  <si>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</si>
  <si>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</si>
  <si>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</si>
  <si>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</si>
  <si>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</si>
  <si>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</si>
  <si>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</si>
  <si>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</si>
  <si>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</si>
  <si>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</si>
  <si>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</si>
  <si>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</si>
  <si>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</si>
  <si>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</si>
  <si>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</si>
  <si>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</si>
  <si>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</si>
  <si>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</si>
  <si>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</si>
  <si>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</si>
  <si>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</si>
  <si>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</si>
  <si>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</si>
  <si>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</si>
  <si>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</si>
  <si>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</si>
  <si>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</si>
  <si>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</si>
  <si>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</si>
  <si>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</si>
  <si>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</si>
  <si>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</si>
  <si>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</si>
  <si>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</si>
  <si>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</si>
  <si>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</si>
  <si>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</si>
  <si>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</si>
  <si>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</si>
  <si>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</si>
  <si>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</si>
  <si>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</si>
  <si>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</si>
  <si>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</si>
  <si>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</si>
  <si>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</si>
  <si>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</si>
  <si>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</si>
  <si>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</si>
  <si>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</si>
  <si>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</si>
  <si>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</si>
  <si>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</si>
  <si>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</si>
  <si>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</si>
  <si>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</si>
  <si>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</si>
  <si>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</si>
  <si>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</si>
  <si>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</si>
  <si>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</si>
  <si>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</si>
  <si>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</si>
  <si>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</si>
  <si>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</si>
  <si>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</si>
  <si>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</si>
  <si>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</si>
  <si>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</si>
  <si>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</si>
  <si>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</si>
  <si>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</si>
  <si>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</si>
  <si>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</si>
  <si>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</si>
  <si>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</si>
  <si>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</si>
  <si>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</si>
  <si>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</si>
  <si>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</si>
  <si>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</si>
  <si>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</si>
  <si>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</si>
  <si>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</si>
  <si>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</si>
  <si>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</si>
  <si>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</si>
  <si>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</si>
  <si>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</si>
  <si>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</si>
  <si>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</si>
  <si>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</si>
  <si>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</si>
  <si>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</si>
  <si>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</si>
  <si>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</si>
  <si>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</si>
  <si>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</si>
  <si>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</si>
  <si>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</si>
  <si>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</si>
  <si>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</si>
  <si>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</si>
  <si>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</si>
  <si>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</si>
  <si>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</si>
  <si>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</si>
  <si>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</si>
  <si>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</si>
  <si>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</si>
  <si>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</si>
  <si>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</si>
  <si>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</si>
  <si>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</si>
  <si>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</si>
  <si>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</si>
  <si>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</si>
  <si>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</si>
  <si>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</si>
  <si>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</si>
  <si>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</si>
  <si>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</si>
  <si>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</si>
  <si>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</si>
  <si>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</si>
  <si>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</si>
  <si>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</si>
  <si>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</si>
  <si>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</si>
  <si>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</si>
  <si>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</si>
  <si>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</si>
  <si>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</si>
  <si>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</si>
  <si>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</si>
  <si>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</si>
  <si>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</si>
  <si>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</si>
  <si>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</si>
  <si>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</si>
  <si>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</si>
  <si>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</si>
  <si>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</si>
  <si>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</si>
  <si>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</si>
  <si>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</si>
  <si>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</si>
  <si>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</si>
  <si>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</si>
  <si>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</si>
  <si>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</si>
  <si>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</si>
  <si>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</si>
  <si>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</si>
  <si>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</si>
  <si>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</si>
  <si>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</si>
  <si>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</si>
  <si>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</si>
  <si>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</si>
  <si>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</si>
  <si>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</si>
  <si>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</si>
  <si>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</si>
  <si>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</si>
  <si>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</si>
  <si>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</si>
  <si>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</si>
  <si>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</si>
  <si>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</si>
  <si>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</si>
  <si>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</si>
  <si>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</si>
  <si>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</si>
  <si>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</si>
  <si>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</si>
  <si>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</si>
  <si>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</si>
  <si>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</si>
  <si>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</si>
  <si>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</si>
  <si>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</si>
  <si>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</si>
  <si>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</si>
  <si>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</si>
  <si>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</si>
  <si>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</si>
  <si>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</si>
  <si>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</si>
  <si>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</si>
  <si>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</si>
  <si>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</si>
  <si>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</si>
  <si>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</si>
  <si>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</si>
  <si>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</si>
  <si>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</si>
  <si>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</si>
  <si>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</si>
  <si>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</si>
  <si>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</si>
  <si>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</si>
  <si>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</si>
  <si>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</si>
  <si>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</si>
  <si>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</si>
  <si>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</si>
  <si>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</si>
  <si>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</si>
  <si>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</si>
  <si>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</si>
  <si>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</si>
  <si>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</si>
  <si>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</si>
  <si>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</si>
  <si>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</si>
  <si>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</si>
  <si>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</si>
  <si>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</si>
  <si>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</si>
  <si>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</si>
  <si>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</si>
  <si>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</si>
  <si>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</si>
  <si>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</si>
  <si>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</si>
  <si>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</si>
  <si>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</si>
  <si>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</si>
  <si>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</si>
  <si>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</si>
  <si>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</si>
  <si>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</si>
  <si>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</si>
  <si>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</si>
  <si>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</si>
  <si>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</si>
  <si>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</si>
  <si>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</si>
  <si>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</si>
  <si>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</si>
  <si>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</si>
  <si>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</si>
  <si>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</si>
  <si>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</si>
  <si>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</si>
  <si>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</si>
  <si>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</si>
  <si>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</si>
  <si>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</si>
  <si>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</si>
  <si>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</si>
  <si>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</si>
  <si>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</si>
  <si>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</si>
  <si>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</si>
  <si>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</si>
  <si>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</si>
  <si>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</si>
  <si>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</si>
  <si>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</si>
  <si>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</si>
  <si>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</si>
  <si>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</si>
  <si>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</si>
  <si>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</si>
  <si>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</si>
  <si>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</si>
  <si>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</si>
  <si>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</si>
  <si>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</si>
  <si>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</si>
  <si>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</si>
  <si>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</si>
  <si>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</si>
  <si>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</si>
  <si>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</si>
  <si>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</si>
  <si>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</si>
  <si>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</si>
  <si>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</si>
  <si>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</si>
  <si>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</si>
  <si>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</si>
  <si>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</si>
  <si>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</si>
  <si>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</si>
  <si>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</si>
  <si>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</si>
  <si>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</si>
  <si>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</si>
  <si>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</si>
  <si>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</si>
  <si>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</si>
  <si>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</si>
  <si>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</si>
  <si>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</si>
  <si>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</si>
  <si>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</si>
  <si>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</si>
  <si>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</si>
  <si>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</si>
  <si>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</si>
  <si>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</si>
  <si>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</si>
  <si>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</si>
  <si>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</si>
  <si>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</si>
  <si>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</si>
  <si>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</si>
  <si>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</si>
  <si>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</si>
  <si>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</si>
  <si>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</si>
  <si>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</si>
  <si>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</si>
  <si>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</si>
  <si>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</si>
  <si>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</si>
  <si>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</si>
  <si>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</si>
  <si>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</si>
  <si>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</si>
  <si>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</si>
  <si>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</si>
  <si>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</si>
  <si>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</si>
  <si>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</si>
  <si>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</si>
  <si>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</si>
  <si>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</si>
  <si>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</si>
  <si>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</si>
  <si>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</si>
  <si>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</si>
  <si>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</si>
  <si>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</si>
  <si>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</si>
  <si>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</si>
  <si>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</si>
  <si>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</si>
  <si>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</si>
  <si>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</si>
  <si>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</si>
  <si>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</si>
  <si>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</si>
  <si>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</si>
  <si>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</si>
  <si>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</si>
  <si>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</si>
  <si>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</si>
  <si>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</si>
  <si>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</si>
  <si>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</si>
  <si>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</si>
  <si>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</si>
  <si>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</si>
  <si>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</si>
  <si>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</si>
  <si>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</si>
  <si>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</si>
  <si>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</si>
  <si>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</si>
  <si>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</si>
  <si>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</si>
  <si>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</si>
  <si>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</si>
  <si>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</si>
  <si>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</si>
  <si>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</si>
  <si>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</si>
  <si>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</si>
  <si>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</si>
  <si>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</si>
  <si>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</si>
  <si>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</si>
  <si>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</si>
  <si>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</si>
  <si>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</si>
  <si>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</si>
  <si>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</si>
  <si>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</si>
  <si>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</si>
  <si>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</si>
  <si>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</si>
  <si>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</si>
  <si>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</si>
  <si>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</si>
  <si>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</si>
  <si>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</si>
  <si>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</si>
  <si>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</si>
  <si>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</si>
  <si>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</si>
  <si>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</si>
  <si>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</si>
  <si>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</si>
  <si>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</si>
  <si>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</si>
  <si>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</si>
  <si>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</si>
  <si>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</si>
  <si>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</si>
  <si>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</si>
  <si>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</si>
  <si>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</si>
  <si>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</si>
  <si>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</si>
  <si>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</si>
  <si>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</si>
  <si>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</si>
  <si>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</si>
  <si>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</si>
  <si>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</si>
  <si>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</si>
  <si>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</si>
  <si>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</si>
  <si>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</si>
  <si>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</si>
  <si>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</si>
  <si>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</si>
  <si>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</si>
  <si>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</si>
  <si>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</si>
  <si>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</si>
  <si>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</si>
  <si>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</si>
  <si>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</si>
  <si>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</si>
  <si>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</si>
  <si>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</si>
  <si>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</si>
  <si>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</si>
  <si>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</si>
  <si>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</si>
  <si>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</si>
  <si>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</si>
  <si>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</si>
  <si>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</si>
  <si>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</si>
  <si>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</si>
  <si>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</si>
  <si>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</si>
  <si>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</si>
  <si>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</si>
  <si>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</si>
  <si>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</si>
  <si>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</si>
  <si>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</si>
  <si>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</si>
  <si>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</si>
  <si>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</si>
  <si>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</si>
  <si>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</si>
  <si>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</si>
  <si>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</si>
  <si>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</si>
  <si>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</si>
  <si>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</si>
  <si>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</si>
  <si>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</si>
  <si>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</si>
  <si>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</si>
  <si>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</si>
  <si>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</si>
  <si>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</si>
  <si>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</si>
  <si>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</si>
  <si>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</si>
  <si>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</si>
  <si>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</si>
  <si>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</si>
  <si>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</si>
  <si>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</si>
  <si>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</si>
  <si>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</si>
  <si>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</si>
  <si>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</si>
  <si>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</si>
  <si>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</si>
  <si>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</si>
  <si>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</si>
  <si>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</si>
  <si>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</si>
  <si>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</si>
  <si>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</si>
  <si>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</si>
  <si>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</si>
  <si>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</si>
  <si>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</si>
  <si>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</si>
  <si>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</si>
  <si>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</si>
  <si>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</si>
  <si>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</si>
  <si>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</si>
  <si>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</si>
  <si>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</si>
  <si>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</si>
  <si>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</si>
  <si>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</si>
  <si>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</si>
  <si>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</si>
  <si>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</si>
  <si>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</si>
  <si>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</si>
  <si>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</si>
  <si>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</si>
  <si>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</si>
  <si>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</si>
  <si>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</si>
  <si>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</si>
  <si>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</si>
  <si>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</si>
  <si>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</si>
  <si>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</si>
  <si>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</si>
  <si>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</si>
  <si>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</si>
  <si>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</si>
  <si>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</si>
  <si>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</si>
  <si>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</si>
  <si>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</si>
  <si>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</si>
  <si>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</si>
  <si>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</si>
  <si>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</si>
  <si>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</si>
  <si>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</si>
  <si>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</si>
  <si>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</si>
  <si>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</si>
  <si>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</si>
  <si>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</si>
  <si>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</si>
  <si>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</si>
  <si>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</si>
  <si>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</si>
  <si>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</si>
  <si>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</si>
  <si>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</si>
  <si>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</si>
  <si>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</si>
  <si>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</si>
  <si>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</si>
  <si>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</si>
  <si>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</si>
  <si>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</si>
  <si>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</si>
  <si>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</si>
  <si>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</si>
  <si>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</si>
  <si>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</si>
  <si>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</si>
  <si>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</si>
  <si>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</si>
  <si>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</si>
  <si>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</si>
  <si>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</si>
  <si>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</si>
  <si>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</si>
  <si>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</si>
  <si>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</si>
  <si>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</si>
  <si>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</si>
  <si>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</si>
  <si>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</si>
  <si>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</si>
  <si>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</si>
  <si>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</si>
  <si>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</si>
  <si>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</si>
  <si>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</si>
  <si>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</si>
  <si>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</si>
  <si>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</si>
  <si>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</si>
  <si>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</si>
  <si>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</si>
  <si>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</si>
  <si>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</si>
  <si>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</si>
  <si>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</si>
  <si>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</si>
  <si>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</si>
  <si>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</si>
  <si>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</si>
  <si>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</si>
  <si>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</si>
  <si>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</si>
  <si>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</si>
  <si>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</si>
  <si>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</si>
  <si>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</si>
  <si>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</si>
  <si>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</si>
  <si>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</si>
  <si>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</si>
  <si>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</si>
  <si>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</si>
  <si>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</si>
  <si>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</si>
  <si>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</si>
  <si>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</si>
  <si>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</si>
  <si>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</si>
  <si>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</si>
  <si>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</si>
  <si>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</si>
  <si>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</si>
  <si>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</si>
  <si>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</si>
  <si>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</si>
  <si>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</si>
  <si>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</si>
  <si>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</si>
  <si>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</si>
  <si>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</si>
  <si>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</si>
  <si>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</si>
  <si>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</si>
  <si>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</si>
  <si>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</si>
  <si>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</si>
  <si>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</si>
  <si>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</si>
  <si>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</si>
  <si>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</si>
  <si>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</si>
  <si>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</si>
  <si>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</si>
  <si>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</si>
  <si>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</si>
  <si>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</si>
  <si>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</si>
  <si>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</si>
  <si>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</si>
  <si>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</si>
  <si>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</si>
  <si>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</si>
  <si>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</si>
  <si>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</si>
  <si>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</si>
  <si>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</si>
  <si>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</si>
  <si>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</si>
  <si>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</si>
  <si>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</si>
  <si>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</si>
  <si>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</si>
  <si>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</si>
  <si>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</si>
  <si>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</si>
  <si>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</si>
  <si>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</si>
  <si>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</si>
  <si>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</si>
  <si>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</si>
  <si>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</si>
  <si>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</si>
  <si>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</si>
  <si>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</si>
  <si>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</si>
  <si>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</si>
  <si>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</si>
  <si>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</si>
  <si>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</si>
  <si>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</si>
  <si>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</si>
  <si>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</si>
  <si>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</si>
  <si>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</si>
  <si>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</si>
  <si>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</si>
  <si>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</si>
  <si>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</si>
  <si>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</si>
  <si>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</si>
  <si>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</si>
  <si>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</si>
  <si>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</si>
  <si>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</si>
  <si>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</si>
  <si>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</si>
  <si>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</si>
  <si>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</si>
  <si>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</si>
  <si>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</si>
  <si>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</si>
  <si>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</si>
  <si>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</si>
  <si>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</si>
  <si>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</si>
  <si>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</si>
  <si>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</si>
  <si>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</si>
  <si>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</si>
  <si>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</si>
  <si>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</si>
  <si>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</si>
  <si>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</si>
  <si>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</si>
  <si>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</si>
  <si>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</si>
  <si>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</si>
  <si>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</si>
  <si>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</si>
  <si>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</si>
  <si>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</si>
  <si>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</si>
  <si>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</si>
  <si>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</si>
  <si>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</si>
  <si>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</si>
  <si>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</si>
  <si>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</si>
  <si>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</si>
  <si>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</si>
  <si>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</si>
  <si>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</si>
  <si>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</si>
  <si>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</si>
  <si>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</si>
  <si>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</si>
  <si>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</si>
  <si>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</si>
  <si>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</si>
  <si>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</si>
  <si>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</si>
  <si>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</si>
  <si>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</si>
  <si>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</si>
  <si>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</si>
  <si>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</si>
  <si>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</si>
  <si>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</si>
  <si>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</si>
  <si>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</si>
  <si>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</si>
  <si>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</si>
  <si>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</si>
  <si>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</si>
  <si>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</si>
  <si>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</si>
  <si>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</si>
  <si>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</si>
  <si>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</si>
  <si>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</si>
  <si>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</si>
  <si>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</si>
  <si>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</si>
  <si>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</si>
  <si>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</si>
  <si>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</si>
  <si>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</si>
  <si>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</si>
  <si>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</si>
  <si>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</si>
  <si>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</si>
  <si>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</si>
  <si>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</si>
  <si>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</si>
  <si>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</si>
  <si>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</si>
  <si>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</si>
  <si>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</si>
  <si>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</si>
  <si>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</si>
  <si>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</si>
  <si>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</si>
  <si>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</si>
  <si>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</si>
  <si>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</si>
  <si>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</si>
  <si>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</si>
  <si>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</si>
  <si>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</si>
  <si>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</si>
  <si>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</si>
  <si>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</si>
  <si>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</si>
  <si>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</si>
  <si>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</si>
  <si>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</si>
  <si>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</si>
  <si>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</si>
  <si>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</si>
  <si>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</si>
  <si>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</si>
  <si>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</si>
  <si>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</si>
  <si>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</si>
  <si>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</si>
  <si>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</si>
  <si>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</si>
  <si>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</si>
  <si>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</si>
  <si>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</si>
  <si>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</si>
  <si>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</si>
  <si>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</si>
  <si>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</si>
  <si>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</si>
  <si>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</si>
  <si>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</si>
  <si>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</si>
  <si>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</si>
  <si>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</si>
  <si>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</si>
  <si>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</si>
  <si>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</si>
  <si>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</si>
  <si>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</si>
  <si>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</si>
  <si>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</si>
  <si>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</si>
  <si>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</si>
  <si>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</si>
  <si>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</si>
  <si>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</si>
  <si>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</si>
  <si>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</si>
  <si>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</si>
  <si>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</si>
  <si>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</si>
  <si>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</si>
  <si>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</si>
  <si>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</si>
  <si>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</si>
  <si>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</si>
  <si>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</si>
  <si>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</si>
  <si>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</si>
  <si>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</si>
  <si>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</si>
  <si>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</si>
  <si>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</si>
  <si>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</si>
  <si>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</si>
  <si>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</si>
  <si>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</si>
  <si>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</si>
  <si>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</si>
  <si>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</si>
  <si>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</si>
  <si>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</si>
  <si>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</si>
  <si>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</si>
  <si>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</si>
  <si>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</si>
  <si>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</si>
  <si>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</si>
  <si>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</si>
  <si>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</si>
  <si>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</si>
  <si>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</si>
  <si>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</si>
  <si>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</si>
  <si>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</si>
  <si>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</si>
  <si>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</si>
  <si>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</si>
  <si>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</si>
  <si>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</si>
  <si>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</si>
  <si>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</si>
  <si>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</si>
  <si>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</si>
  <si>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</si>
  <si>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</si>
  <si>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</si>
  <si>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</si>
  <si>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</si>
  <si>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</si>
  <si>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</si>
  <si>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</si>
  <si>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</si>
  <si>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</si>
  <si>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</si>
  <si>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</si>
  <si>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</si>
  <si>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</si>
  <si>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</si>
  <si>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</si>
  <si>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</si>
  <si>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</si>
  <si>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</si>
  <si>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</si>
  <si>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</si>
  <si>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</si>
  <si>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</si>
  <si>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</si>
  <si>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</si>
  <si>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</si>
  <si>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</si>
  <si>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</si>
  <si>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</si>
  <si>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</si>
  <si>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</si>
  <si>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</si>
  <si>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</si>
  <si>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</si>
  <si>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</si>
  <si>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</si>
  <si>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</si>
  <si>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</si>
  <si>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</si>
  <si>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</si>
  <si>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</si>
  <si>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</si>
  <si>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</si>
  <si>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</si>
  <si>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</si>
  <si>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</si>
  <si>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</si>
  <si>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</si>
  <si>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</si>
  <si>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</si>
  <si>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</si>
  <si>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</si>
  <si>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</si>
  <si>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</si>
  <si>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</si>
  <si>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</si>
  <si>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</si>
  <si>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</si>
  <si>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</si>
  <si>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</si>
  <si>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</si>
  <si>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</si>
  <si>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</si>
  <si>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</si>
  <si>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</si>
  <si>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</si>
  <si>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</si>
  <si>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</si>
  <si>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</si>
  <si>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</si>
  <si>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</si>
  <si>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</si>
  <si>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</si>
  <si>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</si>
  <si>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</si>
  <si>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</si>
  <si>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</si>
  <si>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</si>
  <si>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</si>
  <si>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</si>
  <si>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</si>
  <si>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</si>
  <si>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</si>
  <si>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</si>
  <si>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</si>
  <si>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</si>
  <si>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</si>
  <si>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</si>
  <si>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</si>
  <si>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</si>
  <si>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</si>
  <si>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</si>
  <si>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</si>
  <si>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</si>
  <si>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</si>
  <si>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</si>
  <si>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</si>
  <si>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</si>
  <si>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</si>
  <si>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</si>
  <si>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</si>
  <si>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</si>
  <si>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</si>
  <si>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</si>
  <si>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</si>
  <si>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</si>
  <si>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</si>
  <si>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</si>
  <si>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</si>
  <si>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</si>
  <si>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</si>
  <si>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</si>
  <si>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</si>
  <si>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</si>
  <si>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</si>
  <si>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</si>
  <si>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</si>
  <si>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</si>
  <si>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</si>
  <si>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</si>
  <si>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</si>
  <si>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</si>
  <si>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</si>
  <si>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</si>
  <si>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</si>
  <si>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</si>
  <si>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</si>
  <si>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</si>
  <si>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</si>
  <si>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</si>
  <si>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</si>
  <si>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</si>
  <si>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</si>
  <si>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</si>
  <si>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</si>
  <si>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</si>
  <si>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</si>
  <si>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</si>
  <si>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</si>
  <si>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</si>
  <si>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</si>
  <si>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</si>
  <si>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</si>
  <si>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</si>
  <si>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</si>
  <si>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</si>
  <si>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</si>
  <si>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</si>
  <si>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</si>
  <si>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</si>
  <si>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</si>
  <si>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</si>
  <si>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</si>
  <si>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</si>
  <si>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</si>
  <si>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</si>
  <si>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</si>
  <si>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</si>
  <si>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</si>
  <si>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</si>
  <si>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</si>
  <si>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</si>
  <si>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</si>
  <si>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</si>
  <si>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</si>
  <si>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</si>
  <si>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</si>
  <si>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</si>
  <si>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</si>
  <si>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</si>
  <si>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</si>
  <si>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</si>
  <si>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</si>
  <si>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</si>
  <si>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</si>
  <si>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</si>
  <si>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</si>
  <si>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</si>
  <si>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</si>
  <si>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</si>
  <si>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</si>
  <si>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</si>
  <si>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</si>
  <si>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</si>
  <si>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</si>
  <si>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</si>
  <si>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</si>
  <si>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</si>
  <si>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</si>
  <si>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</si>
  <si>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</si>
  <si>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</si>
  <si>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</si>
  <si>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</si>
  <si>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</si>
  <si>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</si>
  <si>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</si>
  <si>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</si>
  <si>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</si>
  <si>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</si>
  <si>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</si>
  <si>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</si>
  <si>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</si>
  <si>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</si>
  <si>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</si>
  <si>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</si>
  <si>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</si>
  <si>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</si>
  <si>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</si>
  <si>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</si>
  <si>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</si>
  <si>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</si>
  <si>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</si>
  <si>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</si>
  <si>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</si>
  <si>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</si>
  <si>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</si>
  <si>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</si>
  <si>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</si>
  <si>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</si>
  <si>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</si>
  <si>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</si>
  <si>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</si>
  <si>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</si>
  <si>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</si>
  <si>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</si>
  <si>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</si>
  <si>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</si>
  <si>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</si>
  <si>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</si>
  <si>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</si>
  <si>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</si>
  <si>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</si>
  <si>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</si>
  <si>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</si>
  <si>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</si>
  <si>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</si>
  <si>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</si>
  <si>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</si>
  <si>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</si>
  <si>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</si>
  <si>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</si>
  <si>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</si>
  <si>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</si>
  <si>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</si>
  <si>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</si>
  <si>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</si>
  <si>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</si>
  <si>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</si>
  <si>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</si>
  <si>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</si>
  <si>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</si>
  <si>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</si>
  <si>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</si>
  <si>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</si>
  <si>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</si>
  <si>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</si>
  <si>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</si>
  <si>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</si>
  <si>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</si>
  <si>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</si>
  <si>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</si>
  <si>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</si>
  <si>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</si>
  <si>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</si>
  <si>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</si>
  <si>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</si>
  <si>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</si>
  <si>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</si>
  <si>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</si>
  <si>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</si>
  <si>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</si>
  <si>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</si>
  <si>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</si>
  <si>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</si>
  <si>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</si>
  <si>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</si>
  <si>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</si>
  <si>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</si>
  <si>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</si>
  <si>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</si>
  <si>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</si>
  <si>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</si>
  <si>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</si>
  <si>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</si>
  <si>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</si>
  <si>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</si>
  <si>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</si>
  <si>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</si>
  <si>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</si>
  <si>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</si>
  <si>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</si>
  <si>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</si>
  <si>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</si>
  <si>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</si>
  <si>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</si>
  <si>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</si>
  <si>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</si>
  <si>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</si>
  <si>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</si>
  <si>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</si>
  <si>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</si>
  <si>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</si>
  <si>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</si>
  <si>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</si>
  <si>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</si>
  <si>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</si>
  <si>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</si>
  <si>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</si>
  <si>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</si>
  <si>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</si>
  <si>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</si>
  <si>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</si>
  <si>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</si>
  <si>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</si>
  <si>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</si>
  <si>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</si>
  <si>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</si>
  <si>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</si>
  <si>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</si>
  <si>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</si>
  <si>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</si>
  <si>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</si>
  <si>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</si>
  <si>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</si>
  <si>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</si>
  <si>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</si>
  <si>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</si>
  <si>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</si>
  <si>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</si>
  <si>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</si>
  <si>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</si>
  <si>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</si>
  <si>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</si>
  <si>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</si>
  <si>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</si>
  <si>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</si>
  <si>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</si>
  <si>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</si>
  <si>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</si>
  <si>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</si>
  <si>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</si>
  <si>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</si>
  <si>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</si>
  <si>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</si>
  <si>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</si>
  <si>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</si>
  <si>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</si>
  <si>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</si>
  <si>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</si>
  <si>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</si>
  <si>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</si>
  <si>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</si>
  <si>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</si>
  <si>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</si>
  <si>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</si>
  <si>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</si>
  <si>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</si>
  <si>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</si>
  <si>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</si>
  <si>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</si>
  <si>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</si>
  <si>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</si>
  <si>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</si>
  <si>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</si>
  <si>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</si>
  <si>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</si>
  <si>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</si>
  <si>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</si>
  <si>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</si>
  <si>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</si>
  <si>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</si>
  <si>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</si>
  <si>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</si>
  <si>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</si>
  <si>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</si>
  <si>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</si>
  <si>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</si>
  <si>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</si>
  <si>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</si>
  <si>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</si>
  <si>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</si>
  <si>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</si>
  <si>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</si>
  <si>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</si>
  <si>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</si>
  <si>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</si>
  <si>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</si>
  <si>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</si>
  <si>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</si>
  <si>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</si>
  <si>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</si>
  <si>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</si>
  <si>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</si>
  <si>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</si>
  <si>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</si>
  <si>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</si>
  <si>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</si>
  <si>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</si>
  <si>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</si>
  <si>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</si>
  <si>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</si>
  <si>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</si>
  <si>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</si>
  <si>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</si>
  <si>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</si>
  <si>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</si>
  <si>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</si>
  <si>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</si>
  <si>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</si>
  <si>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</si>
  <si>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</si>
  <si>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</si>
  <si>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</si>
  <si>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</si>
  <si>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</si>
  <si>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</si>
  <si>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</si>
  <si>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</si>
  <si>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</si>
  <si>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</si>
  <si>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</si>
  <si>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</si>
  <si>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</si>
  <si>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</si>
  <si>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</si>
  <si>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</si>
  <si>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</si>
  <si>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</si>
  <si>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</si>
  <si>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</si>
  <si>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</si>
  <si>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</si>
  <si>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</si>
  <si>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</si>
  <si>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</si>
  <si>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</si>
  <si>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</si>
  <si>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</si>
  <si>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</si>
  <si>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</si>
  <si>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</si>
  <si>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</si>
  <si>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</si>
  <si>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</si>
  <si>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</si>
  <si>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</si>
  <si>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</si>
  <si>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</si>
  <si>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</si>
  <si>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</si>
  <si>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</si>
  <si>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</si>
  <si>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</si>
  <si>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</si>
  <si>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</si>
  <si>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</si>
  <si>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</si>
  <si>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</si>
  <si>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</si>
  <si>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</si>
  <si>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</si>
  <si>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</si>
  <si>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</si>
  <si>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</si>
  <si>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</si>
  <si>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</si>
  <si>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</si>
  <si>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</si>
  <si>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</si>
  <si>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</si>
  <si>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</si>
  <si>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</si>
  <si>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</si>
  <si>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</si>
  <si>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</si>
  <si>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</si>
  <si>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</si>
  <si>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</si>
  <si>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</si>
  <si>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</si>
  <si>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</si>
  <si>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</si>
  <si>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</si>
  <si>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</si>
  <si>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</si>
  <si>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</si>
  <si>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</si>
  <si>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</si>
  <si>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</si>
  <si>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</si>
  <si>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</si>
  <si>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</si>
  <si>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</si>
  <si>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</si>
  <si>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</si>
  <si>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</si>
  <si>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</si>
  <si>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</si>
  <si>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</si>
  <si>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</si>
  <si>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</si>
  <si>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</si>
  <si>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</si>
  <si>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</si>
  <si>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</si>
  <si>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</si>
  <si>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</si>
  <si>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</si>
  <si>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</si>
  <si>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</si>
  <si>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</si>
  <si>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</si>
  <si>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</si>
  <si>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</si>
  <si>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</si>
  <si>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</si>
  <si>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</si>
  <si>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</si>
  <si>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</si>
  <si>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</si>
  <si>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</si>
  <si>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</si>
  <si>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</si>
  <si>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</si>
  <si>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</si>
  <si>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</si>
  <si>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</si>
  <si>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</si>
  <si>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</si>
  <si>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</si>
  <si>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</si>
  <si>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</si>
  <si>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</si>
  <si>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</si>
  <si>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</si>
  <si>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</si>
  <si>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</si>
  <si>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</si>
  <si>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</si>
  <si>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</si>
  <si>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</si>
  <si>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</si>
  <si>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</si>
  <si>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</si>
  <si>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</si>
  <si>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</si>
  <si>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</si>
  <si>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</si>
  <si>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</si>
  <si>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</si>
  <si>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</si>
  <si>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</si>
  <si>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</si>
  <si>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</si>
  <si>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</si>
  <si>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</si>
  <si>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</si>
  <si>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</si>
  <si>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</si>
  <si>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</si>
  <si>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</si>
  <si>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</si>
  <si>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</si>
  <si>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</si>
  <si>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</si>
  <si>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</si>
  <si>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</si>
  <si>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</si>
  <si>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</si>
  <si>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</si>
  <si>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</si>
  <si>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</si>
  <si>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</si>
  <si>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</si>
  <si>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</si>
  <si>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</si>
  <si>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</si>
  <si>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</si>
  <si>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</si>
  <si>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</si>
  <si>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</si>
  <si>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</si>
  <si>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</si>
  <si>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</si>
  <si>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</si>
  <si>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</si>
  <si>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</si>
  <si>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</si>
  <si>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</si>
  <si>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</si>
  <si>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</si>
  <si>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</si>
  <si>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</si>
  <si>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</si>
  <si>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</si>
  <si>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</si>
  <si>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</si>
  <si>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</si>
  <si>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</si>
  <si>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</si>
  <si>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</si>
  <si>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</si>
  <si>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</si>
  <si>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</si>
  <si>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</si>
  <si>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</si>
  <si>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</si>
  <si>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</si>
  <si>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</si>
  <si>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</si>
  <si>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</si>
  <si>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</si>
  <si>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</si>
  <si>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</si>
  <si>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</si>
  <si>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</si>
  <si>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</si>
  <si>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</si>
  <si>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</si>
  <si>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</si>
  <si>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</si>
  <si>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</si>
  <si>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</si>
  <si>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</si>
  <si>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</si>
  <si>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</si>
  <si>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</si>
  <si>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</si>
  <si>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</si>
  <si>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</si>
  <si>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</si>
  <si>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</si>
  <si>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</si>
  <si>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</si>
  <si>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</si>
  <si>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</si>
  <si>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</si>
  <si>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</si>
  <si>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</si>
  <si>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</si>
  <si>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</si>
  <si>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</si>
  <si>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</si>
  <si>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</si>
  <si>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</si>
  <si>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</si>
  <si>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</si>
  <si>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</si>
  <si>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</si>
  <si>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</si>
  <si>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</si>
  <si>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</si>
  <si>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</si>
  <si>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</si>
  <si>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</si>
  <si>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</si>
  <si>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</si>
  <si>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</si>
  <si>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</si>
  <si>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</si>
  <si>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</si>
  <si>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</si>
  <si>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</si>
  <si>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</si>
  <si>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</si>
  <si>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</si>
  <si>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</si>
  <si>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</si>
  <si>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</si>
  <si>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</si>
  <si>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</si>
  <si>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</si>
  <si>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</si>
  <si>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</si>
  <si>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</si>
  <si>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</si>
  <si>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</si>
  <si>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</si>
  <si>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</si>
  <si>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</si>
  <si>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</si>
  <si>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</si>
  <si>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</si>
  <si>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</si>
  <si>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</si>
  <si>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</si>
  <si>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</si>
  <si>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</si>
  <si>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</si>
  <si>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</si>
  <si>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</si>
  <si>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</si>
  <si>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</si>
  <si>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</si>
  <si>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</si>
  <si>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</si>
  <si>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</si>
  <si>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</si>
  <si>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</si>
  <si>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</si>
  <si>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</si>
  <si>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</si>
  <si>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</si>
  <si>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</si>
  <si>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</si>
  <si>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</si>
  <si>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</si>
  <si>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</si>
  <si>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</si>
  <si>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</si>
  <si>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</si>
  <si>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</si>
  <si>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</si>
  <si>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</si>
  <si>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</si>
  <si>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</si>
  <si>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</si>
  <si>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</si>
  <si>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</si>
  <si>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</si>
  <si>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</si>
  <si>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</si>
  <si>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</si>
  <si>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</si>
  <si>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</si>
  <si>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</si>
  <si>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</si>
  <si>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</si>
  <si>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</si>
  <si>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</si>
  <si>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</si>
  <si>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</si>
  <si>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</si>
  <si>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</si>
  <si>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</si>
  <si>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</si>
  <si>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</si>
  <si>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</si>
  <si>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</si>
  <si>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</si>
  <si>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</si>
  <si>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</si>
  <si>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</si>
  <si>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</si>
  <si>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</si>
  <si>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</si>
  <si>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</si>
  <si>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</si>
  <si>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</si>
  <si>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</si>
  <si>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</si>
  <si>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</si>
  <si>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</si>
  <si>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</si>
  <si>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</si>
  <si>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</si>
  <si>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</si>
  <si>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</si>
  <si>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</si>
  <si>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</si>
  <si>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</si>
  <si>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</si>
  <si>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</si>
  <si>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</si>
  <si>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</si>
  <si>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</si>
  <si>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</si>
  <si>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</si>
  <si>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</si>
  <si>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</si>
  <si>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</si>
  <si>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</si>
  <si>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</si>
  <si>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</si>
  <si>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</si>
  <si>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</si>
  <si>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</si>
  <si>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</si>
  <si>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</si>
  <si>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</si>
  <si>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</si>
  <si>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</si>
  <si>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</si>
  <si>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</si>
  <si>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</si>
  <si>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</si>
  <si>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</si>
  <si>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</si>
  <si>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</si>
  <si>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</si>
  <si>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</si>
  <si>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</si>
  <si>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</si>
  <si>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</si>
  <si>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</si>
  <si>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</si>
  <si>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</si>
  <si>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</si>
  <si>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</si>
  <si>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</si>
  <si>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</si>
  <si>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</si>
  <si>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</si>
  <si>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</si>
  <si>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</si>
  <si>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</si>
  <si>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</si>
  <si>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</si>
  <si>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</si>
  <si>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</si>
  <si>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</si>
  <si>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</si>
  <si>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</si>
  <si>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</si>
  <si>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</si>
  <si>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</si>
  <si>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</si>
  <si>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</si>
  <si>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</si>
  <si>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</si>
  <si>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</si>
  <si>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</si>
  <si>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</si>
  <si>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</si>
  <si>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</si>
  <si>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</si>
  <si>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</si>
  <si>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</si>
  <si>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</si>
  <si>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</si>
  <si>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</si>
  <si>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</si>
  <si>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</si>
  <si>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</si>
  <si>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</si>
  <si>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</si>
  <si>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</si>
  <si>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</si>
  <si>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</si>
  <si>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</si>
  <si>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</si>
  <si>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</si>
  <si>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</si>
  <si>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</si>
  <si>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</si>
  <si>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</si>
  <si>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</si>
  <si>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</si>
  <si>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</si>
  <si>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</si>
  <si>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</si>
  <si>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</si>
  <si>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</si>
  <si>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</si>
  <si>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</si>
  <si>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</si>
  <si>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</si>
  <si>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</si>
  <si>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</si>
  <si>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</si>
  <si>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</si>
  <si>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</si>
  <si>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</si>
  <si>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</si>
  <si>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</si>
  <si>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</si>
  <si>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</si>
  <si>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</si>
  <si>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</si>
  <si>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</si>
  <si>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</si>
  <si>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</si>
  <si>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</si>
  <si>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</si>
  <si>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</si>
  <si>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</si>
  <si>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</si>
  <si>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</si>
  <si>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</si>
  <si>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</si>
  <si>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</si>
  <si>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</si>
  <si>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</si>
  <si>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</si>
  <si>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</si>
  <si>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</si>
  <si>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</si>
  <si>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</si>
  <si>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</si>
  <si>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</si>
  <si>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</si>
  <si>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</si>
  <si>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</si>
  <si>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</si>
  <si>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</si>
  <si>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</si>
  <si>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</si>
  <si>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</si>
  <si>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</si>
  <si>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</si>
  <si>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</si>
  <si>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</si>
  <si>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</si>
  <si>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</si>
  <si>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</si>
  <si>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</si>
  <si>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</si>
  <si>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</si>
  <si>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</si>
  <si>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</si>
  <si>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</si>
  <si>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</si>
  <si>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</si>
  <si>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</si>
  <si>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</si>
  <si>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</si>
  <si>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</si>
  <si>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</si>
  <si>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</si>
  <si>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</si>
  <si>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</si>
  <si>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</si>
  <si>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</si>
  <si>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</si>
  <si>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</si>
  <si>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</si>
  <si>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</si>
  <si>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</si>
  <si>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</si>
  <si>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</si>
  <si>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</si>
  <si>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</si>
  <si>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</si>
  <si>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</si>
  <si>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</si>
  <si>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</si>
  <si>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</si>
  <si>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</si>
  <si>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</si>
  <si>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</si>
  <si>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</si>
  <si>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</si>
  <si>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</si>
  <si>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</si>
  <si>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</si>
  <si>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</si>
  <si>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</si>
  <si>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</si>
  <si>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</si>
  <si>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</si>
  <si>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</si>
  <si>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</si>
  <si>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</si>
  <si>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</si>
  <si>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</si>
  <si>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</si>
  <si>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</si>
  <si>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</si>
  <si>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</si>
  <si>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</si>
  <si>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</si>
  <si>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</si>
  <si>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</si>
  <si>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</si>
  <si>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</si>
  <si>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</si>
  <si>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</si>
  <si>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</si>
  <si>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</si>
  <si>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</si>
  <si>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</si>
  <si>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</si>
  <si>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</si>
  <si>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</si>
  <si>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</si>
  <si>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</si>
  <si>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</si>
  <si>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</si>
  <si>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</si>
  <si>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</si>
  <si>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</si>
  <si>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</si>
  <si>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</si>
  <si>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</si>
  <si>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</si>
  <si>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</si>
  <si>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</si>
  <si>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</si>
  <si>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</si>
  <si>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</si>
  <si>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</si>
  <si>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</si>
  <si>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</si>
  <si>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</si>
  <si>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</si>
  <si>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</si>
  <si>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</si>
  <si>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</si>
  <si>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</si>
  <si>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</si>
  <si>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</si>
  <si>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</si>
  <si>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</si>
  <si>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</si>
  <si>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</si>
  <si>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</si>
  <si>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</si>
  <si>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</si>
  <si>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</si>
  <si>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</si>
  <si>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</si>
  <si>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</si>
  <si>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</si>
  <si>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</si>
  <si>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</si>
  <si>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</si>
  <si>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</si>
  <si>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</si>
  <si>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</si>
  <si>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</si>
  <si>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</si>
  <si>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</si>
  <si>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</si>
  <si>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</si>
  <si>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</si>
  <si>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</si>
  <si>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</si>
  <si>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</si>
  <si>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</si>
  <si>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</si>
  <si>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</si>
  <si>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</si>
  <si>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</si>
  <si>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</si>
  <si>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</si>
  <si>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</si>
  <si>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</si>
  <si>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</si>
  <si>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</si>
  <si>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</si>
  <si>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</si>
  <si>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</si>
  <si>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</si>
  <si>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</si>
  <si>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</si>
  <si>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</si>
  <si>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</si>
  <si>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</si>
  <si>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</si>
  <si>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</si>
  <si>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</si>
  <si>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</si>
  <si>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</si>
  <si>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</si>
  <si>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</si>
  <si>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</si>
  <si>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</si>
  <si>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</si>
  <si>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</si>
  <si>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</si>
  <si>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</si>
  <si>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</si>
  <si>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</si>
  <si>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</si>
  <si>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</si>
  <si>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</si>
  <si>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</si>
  <si>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</si>
  <si>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</si>
  <si>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</si>
  <si>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</si>
  <si>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</si>
  <si>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</si>
  <si>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</si>
  <si>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</si>
  <si>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</si>
  <si>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</si>
  <si>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</si>
  <si>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</si>
  <si>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</si>
  <si>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</si>
  <si>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</si>
  <si>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</si>
  <si>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</si>
  <si>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</si>
  <si>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</si>
  <si>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</si>
  <si>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</si>
  <si>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</si>
  <si>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</si>
  <si>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</si>
  <si>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</si>
  <si>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</si>
  <si>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</si>
  <si>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</si>
  <si>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</si>
  <si>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</si>
  <si>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</si>
  <si>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</si>
  <si>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</si>
  <si>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</si>
  <si>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</si>
  <si>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</si>
  <si>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</si>
  <si>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</si>
  <si>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</si>
  <si>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</si>
  <si>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</si>
  <si>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</si>
  <si>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</si>
  <si>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</si>
  <si>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</si>
  <si>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</si>
  <si>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</si>
  <si>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</si>
  <si>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</si>
  <si>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</si>
  <si>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</si>
  <si>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</si>
  <si>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</si>
  <si>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</si>
  <si>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</si>
  <si>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</si>
  <si>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</si>
  <si>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</si>
  <si>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</si>
  <si>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</si>
  <si>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</si>
  <si>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</si>
  <si>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</si>
  <si>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</si>
  <si>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</si>
  <si>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</si>
  <si>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</si>
  <si>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</si>
  <si>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</si>
  <si>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</si>
  <si>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</si>
  <si>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</si>
  <si>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</si>
  <si>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</si>
  <si>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</si>
  <si>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</si>
  <si>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</si>
  <si>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</si>
  <si>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</si>
  <si>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</si>
  <si>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</si>
  <si>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</si>
  <si>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</si>
  <si>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</si>
  <si>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</si>
  <si>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</si>
  <si>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</si>
  <si>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</si>
  <si>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</si>
  <si>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</si>
  <si>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</si>
  <si>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</si>
  <si>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</si>
  <si>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</si>
  <si>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</si>
  <si>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</si>
  <si>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</si>
  <si>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</si>
  <si>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</si>
  <si>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</si>
  <si>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</si>
  <si>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</si>
  <si>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</si>
  <si>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</si>
  <si>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</si>
  <si>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</si>
  <si>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</si>
  <si>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</si>
  <si>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</si>
  <si>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</si>
  <si>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</si>
  <si>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</si>
  <si>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</si>
  <si>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</si>
  <si>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</si>
  <si>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</si>
  <si>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</si>
  <si>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</si>
  <si>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</si>
  <si>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</si>
  <si>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</si>
  <si>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</si>
  <si>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</si>
  <si>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</si>
  <si>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</si>
  <si>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</si>
  <si>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</si>
  <si>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</si>
  <si>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</si>
  <si>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</si>
  <si>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</si>
  <si>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</si>
  <si>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</si>
  <si>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</si>
  <si>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</si>
  <si>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</si>
  <si>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</si>
  <si>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</si>
  <si>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</si>
  <si>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</si>
  <si>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</si>
  <si>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</si>
  <si>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</si>
  <si>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</si>
  <si>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</si>
  <si>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</si>
  <si>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</si>
  <si>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</si>
  <si>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</si>
  <si>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</si>
  <si>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</si>
  <si>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</si>
  <si>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</si>
  <si>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</si>
  <si>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</si>
  <si>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</si>
  <si>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</si>
  <si>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</si>
  <si>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</si>
  <si>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</si>
  <si>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</si>
  <si>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</si>
  <si>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</si>
  <si>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</si>
  <si>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</si>
  <si>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</si>
  <si>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</si>
  <si>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</si>
  <si>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</si>
  <si>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</si>
  <si>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</si>
  <si>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</si>
  <si>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</si>
  <si>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</si>
  <si>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</si>
  <si>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</si>
  <si>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</si>
  <si>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</si>
  <si>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</si>
  <si>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</si>
  <si>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</si>
  <si>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</si>
  <si>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</si>
  <si>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</si>
  <si>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</si>
  <si>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</si>
  <si>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</si>
  <si>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</si>
  <si>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</si>
  <si>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</si>
  <si>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</si>
  <si>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</si>
  <si>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</si>
  <si>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</si>
  <si>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</si>
  <si>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</si>
  <si>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</si>
  <si>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</si>
  <si>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</si>
  <si>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</si>
  <si>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</si>
  <si>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</si>
  <si>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</si>
  <si>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</si>
  <si>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</si>
  <si>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</si>
  <si>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</si>
  <si>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</si>
  <si>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</si>
  <si>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</si>
  <si>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</si>
  <si>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</si>
  <si>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</si>
  <si>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</si>
  <si>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</si>
  <si>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</si>
  <si>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</si>
  <si>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</si>
  <si>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</si>
  <si>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</si>
  <si>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</si>
  <si>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</si>
  <si>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</si>
  <si>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</si>
  <si>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</si>
  <si>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</si>
  <si>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</si>
  <si>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</si>
  <si>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</si>
  <si>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</si>
  <si>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</si>
  <si>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</si>
  <si>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</si>
  <si>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</si>
  <si>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</si>
  <si>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</si>
  <si>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</si>
  <si>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</si>
  <si>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</si>
  <si>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</si>
  <si>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</si>
  <si>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</si>
  <si>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</si>
  <si>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</si>
  <si>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</si>
  <si>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</si>
  <si>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</si>
  <si>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</si>
  <si>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</si>
  <si>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</si>
  <si>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</si>
  <si>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</si>
  <si>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</si>
  <si>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</si>
  <si>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</si>
  <si>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</si>
  <si>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</si>
  <si>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</si>
  <si>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</si>
  <si>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</si>
  <si>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</si>
  <si>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</si>
  <si>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</si>
  <si>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</si>
  <si>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</si>
  <si>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</si>
  <si>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</si>
  <si>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</si>
  <si>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</si>
  <si>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</si>
  <si>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</si>
  <si>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</si>
  <si>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</si>
  <si>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</si>
  <si>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</si>
  <si>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</si>
  <si>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</si>
  <si>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</si>
  <si>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</si>
  <si>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</si>
  <si>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</si>
  <si>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</si>
  <si>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</si>
  <si>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</si>
  <si>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</si>
  <si>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</si>
  <si>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</si>
  <si>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</si>
  <si>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</si>
  <si>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</si>
  <si>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</si>
  <si>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</si>
  <si>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</si>
  <si>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</si>
  <si>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</si>
  <si>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</si>
  <si>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</si>
  <si>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</si>
  <si>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</si>
  <si>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</si>
  <si>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</si>
  <si>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</si>
  <si>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</si>
  <si>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</si>
  <si>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</si>
  <si>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</si>
  <si>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</si>
  <si>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</si>
  <si>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</si>
  <si>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</si>
  <si>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</si>
  <si>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</si>
  <si>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</si>
  <si>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</si>
  <si>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</si>
  <si>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</si>
  <si>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</si>
  <si>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</si>
  <si>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</si>
  <si>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</si>
  <si>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</si>
  <si>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</si>
  <si>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</si>
  <si>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</si>
  <si>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</si>
  <si>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</si>
  <si>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</si>
  <si>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</si>
  <si>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</si>
  <si>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</si>
  <si>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</si>
  <si>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</si>
  <si>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</si>
  <si>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</si>
  <si>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</si>
  <si>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</si>
  <si>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</si>
  <si>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</si>
  <si>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</si>
  <si>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</si>
  <si>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</si>
  <si>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</si>
  <si>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</si>
  <si>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</si>
  <si>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</si>
  <si>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</si>
  <si>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</si>
  <si>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</si>
  <si>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</si>
  <si>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</si>
  <si>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</si>
  <si>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</si>
  <si>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</si>
  <si>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</si>
  <si>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</si>
  <si>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</si>
  <si>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</si>
  <si>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</si>
  <si>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</si>
  <si>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</si>
  <si>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</si>
  <si>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</si>
  <si>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</si>
  <si>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</si>
  <si>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</si>
  <si>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</si>
  <si>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</si>
  <si>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</si>
  <si>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</si>
  <si>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</si>
  <si>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</si>
  <si>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</si>
  <si>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</si>
  <si>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</si>
  <si>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</si>
  <si>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</si>
  <si>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</si>
  <si>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</si>
  <si>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</si>
  <si>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</si>
  <si>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</si>
  <si>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</si>
  <si>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</si>
  <si>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</si>
  <si>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</si>
  <si>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</si>
  <si>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</si>
  <si>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</si>
  <si>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</si>
  <si>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</si>
  <si>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</si>
  <si>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</si>
  <si>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</si>
  <si>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</si>
  <si>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</si>
  <si>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</si>
  <si>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</si>
  <si>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</si>
  <si>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</si>
  <si>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</si>
  <si>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</si>
  <si>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</si>
  <si>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</si>
  <si>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</si>
  <si>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</si>
  <si>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</si>
  <si>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</si>
  <si>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</si>
  <si>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</si>
  <si>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</si>
  <si>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</si>
  <si>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</si>
  <si>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</si>
  <si>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</si>
  <si>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</si>
  <si>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</si>
  <si>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</si>
  <si>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</si>
  <si>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</si>
  <si>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</si>
  <si>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</si>
  <si>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</si>
  <si>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</si>
  <si>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</si>
  <si>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</si>
  <si>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</si>
  <si>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</si>
  <si>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</si>
  <si>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</si>
  <si>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</si>
  <si>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</si>
  <si>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</si>
  <si>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</si>
  <si>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</si>
  <si>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</si>
  <si>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</si>
  <si>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</si>
  <si>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</si>
  <si>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</si>
  <si>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</si>
  <si>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</si>
  <si>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</si>
  <si>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</si>
  <si>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</si>
  <si>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</si>
  <si>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</si>
  <si>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</si>
  <si>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</si>
  <si>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</si>
  <si>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</si>
  <si>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</si>
  <si>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</si>
  <si>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</si>
  <si>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</si>
  <si>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</si>
  <si>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</si>
  <si>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</si>
  <si>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</si>
  <si>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</si>
  <si>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</si>
  <si>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</si>
  <si>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</si>
  <si>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</si>
  <si>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</si>
  <si>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</si>
  <si>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</si>
  <si>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</si>
  <si>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</si>
  <si>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</si>
  <si>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</si>
  <si>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</si>
  <si>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</si>
  <si>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</si>
  <si>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</si>
  <si>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</si>
  <si>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</si>
  <si>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</si>
  <si>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</si>
  <si>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</si>
  <si>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</si>
  <si>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</si>
  <si>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</si>
  <si>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</si>
  <si>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</si>
  <si>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</si>
  <si>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</si>
  <si>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</si>
  <si>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</si>
  <si>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</si>
  <si>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</si>
  <si>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</si>
  <si>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</si>
  <si>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</si>
  <si>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</si>
  <si>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</si>
  <si>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</si>
  <si>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</si>
  <si>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</si>
  <si>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</si>
  <si>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</si>
  <si>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</si>
  <si>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</si>
  <si>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</si>
  <si>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</si>
  <si>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</si>
  <si>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</si>
  <si>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</si>
  <si>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</si>
  <si>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</si>
  <si>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</si>
  <si>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</si>
  <si>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</si>
  <si>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</si>
  <si>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</si>
  <si>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</si>
  <si>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</si>
  <si>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</si>
  <si>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</si>
  <si>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</si>
  <si>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</si>
  <si>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</si>
  <si>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</si>
  <si>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</si>
  <si>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</si>
  <si>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</si>
  <si>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</si>
  <si>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</si>
  <si>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</si>
  <si>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</si>
  <si>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</si>
  <si>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</si>
  <si>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</si>
  <si>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</si>
  <si>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</si>
  <si>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</si>
  <si>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</si>
  <si>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</si>
  <si>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</si>
  <si>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</si>
  <si>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</si>
  <si>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</si>
  <si>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</si>
  <si>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</si>
  <si>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</si>
  <si>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</si>
  <si>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</si>
  <si>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</si>
  <si>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</si>
  <si>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</si>
  <si>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</si>
  <si>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</si>
  <si>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</si>
  <si>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</si>
  <si>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</si>
  <si>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</si>
  <si>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</si>
  <si>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</si>
  <si>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</si>
  <si>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</si>
  <si>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</si>
  <si>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</si>
  <si>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</si>
  <si>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</si>
  <si>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</si>
  <si>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</si>
  <si>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</si>
  <si>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</si>
  <si>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</si>
  <si>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</si>
  <si>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</si>
  <si>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</si>
  <si>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</si>
  <si>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</si>
  <si>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</si>
  <si>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</si>
  <si>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</si>
  <si>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</si>
  <si>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</si>
  <si>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</si>
  <si>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</si>
  <si>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</si>
  <si>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</si>
  <si>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</si>
  <si>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</si>
  <si>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</si>
  <si>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</si>
  <si>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</si>
  <si>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</si>
  <si>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</si>
  <si>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</si>
  <si>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</si>
  <si>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</si>
  <si>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</si>
  <si>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</si>
  <si>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</si>
  <si>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</si>
  <si>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</si>
  <si>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</si>
  <si>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</si>
  <si>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</si>
  <si>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</si>
  <si>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</si>
  <si>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</si>
  <si>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</si>
  <si>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</si>
  <si>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</si>
  <si>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</si>
  <si>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</si>
  <si>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</si>
  <si>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</si>
  <si>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</si>
  <si>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</si>
  <si>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</si>
  <si>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</si>
  <si>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</si>
  <si>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</si>
  <si>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</si>
  <si>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</si>
  <si>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</si>
  <si>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</si>
  <si>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</si>
  <si>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</si>
  <si>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</si>
  <si>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</si>
  <si>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</si>
  <si>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</si>
  <si>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</si>
  <si>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</si>
  <si>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</si>
  <si>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</si>
  <si>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</si>
  <si>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</si>
  <si>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</si>
  <si>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</si>
  <si>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</si>
  <si>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</si>
  <si>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</si>
  <si>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</si>
  <si>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</si>
  <si>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</si>
  <si>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</si>
  <si>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</si>
  <si>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</si>
  <si>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</si>
  <si>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</si>
  <si>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</si>
  <si>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</si>
  <si>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</si>
  <si>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</si>
  <si>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</si>
  <si>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</si>
  <si>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</si>
  <si>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</si>
  <si>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</si>
  <si>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</si>
  <si>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</si>
  <si>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</si>
  <si>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</si>
  <si>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</si>
  <si>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</si>
  <si>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</si>
  <si>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</si>
  <si>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</si>
  <si>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</si>
  <si>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</si>
  <si>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</si>
  <si>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</si>
  <si>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</si>
  <si>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</si>
  <si>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</si>
  <si>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</si>
  <si>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</si>
  <si>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</si>
  <si>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</si>
  <si>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</si>
  <si>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</si>
  <si>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</si>
  <si>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</si>
  <si>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</si>
  <si>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</si>
  <si>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</si>
  <si>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</si>
  <si>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</si>
  <si>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</si>
  <si>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</si>
  <si>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</si>
  <si>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</si>
  <si>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</si>
  <si>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</si>
  <si>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</si>
  <si>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</si>
  <si>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</si>
  <si>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</si>
  <si>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</si>
  <si>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</si>
  <si>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</si>
  <si>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</si>
  <si>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</si>
  <si>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</si>
  <si>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</si>
  <si>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</si>
  <si>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</si>
  <si>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</si>
  <si>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</si>
  <si>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</si>
  <si>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</si>
  <si>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</si>
  <si>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</si>
  <si>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</si>
  <si>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</si>
  <si>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</si>
  <si>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</si>
  <si>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</si>
  <si>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</si>
  <si>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</si>
  <si>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</si>
  <si>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</si>
  <si>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</si>
  <si>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</si>
  <si>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</si>
  <si>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</si>
  <si>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</si>
  <si>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</si>
  <si>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</si>
  <si>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</si>
  <si>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</si>
  <si>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</si>
  <si>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</si>
  <si>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</si>
  <si>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</si>
  <si>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</si>
  <si>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</si>
  <si>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</si>
  <si>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</si>
  <si>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</si>
  <si>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</si>
  <si>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</si>
  <si>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</si>
  <si>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</si>
  <si>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</si>
  <si>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</si>
  <si>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</si>
  <si>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</si>
  <si>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</si>
  <si>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</si>
  <si>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</si>
  <si>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</si>
  <si>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</si>
  <si>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</si>
  <si>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</si>
  <si>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</si>
  <si>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</si>
  <si>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</si>
  <si>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</si>
  <si>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</si>
  <si>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</si>
  <si>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</si>
  <si>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</si>
  <si>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</si>
  <si>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</si>
  <si>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</si>
  <si>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</si>
  <si>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</si>
  <si>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</si>
  <si>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</si>
  <si>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</si>
  <si>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</si>
  <si>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</si>
  <si>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</si>
  <si>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</si>
  <si>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</si>
  <si>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</si>
  <si>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</si>
  <si>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</si>
  <si>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</si>
  <si>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</si>
  <si>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</si>
  <si>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</si>
  <si>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</si>
  <si>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</si>
  <si>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</si>
  <si>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</si>
  <si>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</si>
  <si>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</si>
  <si>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</si>
  <si>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</si>
  <si>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</si>
  <si>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</si>
  <si>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</si>
  <si>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</si>
  <si>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</si>
  <si>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</si>
  <si>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</si>
  <si>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</si>
  <si>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</si>
  <si>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</si>
  <si>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</si>
  <si>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</si>
  <si>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</si>
  <si>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</si>
  <si>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</si>
  <si>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</si>
  <si>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</si>
  <si>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</si>
  <si>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</si>
  <si>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</si>
  <si>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</si>
  <si>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</si>
  <si>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</si>
  <si>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</si>
  <si>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</si>
  <si>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</si>
  <si>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</si>
  <si>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</si>
  <si>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</si>
  <si>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</si>
  <si>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</si>
  <si>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</si>
  <si>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</si>
  <si>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</si>
  <si>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</si>
  <si>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</si>
  <si>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</si>
  <si>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</si>
  <si>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</si>
  <si>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</si>
  <si>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</si>
  <si>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</si>
  <si>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</si>
  <si>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</si>
  <si>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</si>
  <si>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</si>
  <si>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</si>
  <si>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</si>
  <si>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</si>
  <si>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</si>
  <si>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</si>
  <si>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</si>
  <si>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</si>
  <si>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</si>
  <si>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</si>
  <si>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</si>
  <si>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</si>
  <si>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</si>
  <si>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</si>
  <si>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</si>
  <si>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</si>
  <si>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</si>
  <si>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</si>
  <si>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</si>
  <si>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</si>
  <si>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</si>
  <si>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</si>
  <si>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</si>
  <si>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</si>
  <si>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</si>
  <si>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</si>
  <si>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</si>
  <si>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</si>
  <si>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</si>
  <si>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</si>
  <si>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</si>
  <si>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</si>
  <si>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</si>
  <si>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</si>
  <si>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</si>
  <si>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</si>
  <si>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</si>
  <si>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</si>
  <si>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</si>
  <si>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</si>
  <si>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</si>
  <si>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</si>
  <si>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</si>
  <si>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</si>
  <si>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</si>
  <si>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</si>
  <si>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</si>
  <si>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</si>
  <si>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</si>
  <si>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</si>
  <si>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</si>
  <si>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</si>
  <si>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</si>
  <si>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</si>
  <si>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</si>
  <si>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</si>
  <si>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</si>
  <si>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</si>
  <si>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</si>
  <si>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</si>
  <si>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</si>
  <si>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</si>
  <si>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</si>
  <si>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</si>
  <si>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</si>
  <si>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</si>
  <si>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</si>
  <si>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</si>
  <si>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</si>
  <si>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</si>
  <si>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</si>
  <si>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</si>
  <si>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</si>
  <si>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</si>
  <si>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</si>
  <si>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</si>
  <si>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</si>
  <si>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</si>
  <si>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</si>
  <si>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</si>
  <si>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</si>
  <si>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</si>
  <si>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</si>
  <si>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</si>
  <si>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</si>
  <si>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</si>
  <si>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</si>
  <si>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</si>
  <si>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</si>
  <si>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</si>
  <si>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</si>
  <si>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</si>
  <si>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</si>
  <si>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</si>
  <si>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</si>
  <si>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</si>
  <si>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</si>
  <si>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</si>
  <si>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</si>
  <si>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</si>
  <si>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</si>
  <si>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</si>
  <si>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</si>
  <si>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</si>
  <si>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</si>
  <si>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</si>
  <si>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</si>
  <si>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</si>
  <si>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</si>
  <si>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</si>
  <si>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</si>
  <si>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</si>
  <si>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</si>
  <si>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</si>
  <si>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</si>
  <si>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</si>
  <si>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</si>
  <si>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</si>
  <si>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</si>
  <si>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</si>
  <si>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</si>
  <si>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</si>
  <si>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</si>
  <si>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</si>
  <si>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</si>
  <si>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</si>
  <si>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</si>
  <si>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</si>
  <si>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</si>
  <si>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</si>
  <si>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</si>
  <si>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</si>
  <si>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</si>
  <si>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</si>
  <si>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</si>
  <si>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</si>
  <si>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</si>
  <si>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</si>
  <si>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</si>
  <si>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</si>
  <si>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</si>
  <si>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</si>
  <si>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</si>
  <si>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</si>
  <si>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</si>
  <si>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</si>
  <si>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</si>
  <si>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</si>
  <si>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</si>
  <si>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</si>
  <si>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</si>
  <si>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</si>
  <si>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</si>
  <si>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</si>
  <si>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</si>
  <si>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</si>
  <si>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</si>
  <si>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</si>
  <si>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</si>
  <si>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</si>
  <si>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</si>
  <si>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</si>
  <si>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</si>
  <si>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</si>
  <si>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</si>
  <si>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</si>
  <si>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</si>
  <si>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</si>
  <si>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</si>
  <si>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</si>
  <si>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</si>
  <si>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</si>
  <si>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</si>
  <si>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</si>
  <si>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</si>
  <si>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</si>
  <si>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</si>
  <si>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</si>
  <si>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</si>
  <si>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</si>
  <si>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</si>
  <si>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</si>
  <si>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</si>
  <si>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</si>
  <si>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</si>
  <si>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</si>
  <si>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</si>
  <si>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</si>
  <si>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</si>
  <si>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</si>
  <si>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</si>
  <si>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</si>
  <si>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</si>
  <si>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</si>
  <si>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</si>
  <si>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</si>
  <si>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</si>
  <si>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</si>
  <si>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</si>
  <si>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</si>
  <si>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</si>
  <si>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</si>
  <si>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</si>
  <si>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</si>
  <si>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</si>
  <si>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</si>
  <si>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</si>
  <si>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</si>
  <si>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</si>
  <si>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</si>
  <si>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</si>
  <si>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</si>
  <si>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</si>
  <si>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</si>
  <si>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</si>
  <si>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</si>
  <si>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</si>
  <si>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</si>
  <si>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</si>
  <si>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</si>
  <si>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</si>
  <si>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</si>
  <si>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</si>
  <si>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</si>
  <si>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</si>
  <si>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</si>
  <si>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</si>
  <si>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</si>
  <si>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</si>
  <si>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</si>
  <si>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</si>
  <si>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</si>
  <si>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</si>
  <si>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</si>
  <si>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</si>
  <si>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</si>
  <si>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</si>
  <si>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</si>
  <si>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</si>
  <si>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</si>
  <si>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</si>
  <si>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</si>
  <si>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</si>
  <si>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</si>
  <si>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</si>
  <si>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</si>
  <si>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</si>
  <si>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</si>
  <si>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</si>
  <si>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</si>
  <si>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</si>
  <si>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</si>
  <si>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</si>
  <si>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</si>
  <si>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</si>
  <si>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</si>
  <si>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</si>
  <si>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</si>
  <si>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</si>
  <si>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</si>
  <si>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</si>
  <si>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</si>
  <si>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</si>
  <si>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</si>
  <si>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</si>
  <si>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</si>
  <si>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</si>
  <si>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</si>
  <si>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</si>
  <si>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</si>
  <si>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</si>
  <si>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</si>
  <si>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</si>
  <si>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</si>
  <si>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</si>
  <si>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</si>
  <si>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</si>
  <si>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</si>
  <si>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</si>
  <si>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</si>
  <si>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</si>
  <si>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</si>
  <si>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</si>
  <si>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</si>
  <si>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</si>
  <si>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</si>
  <si>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</si>
  <si>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</si>
  <si>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</si>
  <si>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</si>
  <si>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</si>
  <si>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</si>
  <si>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</si>
  <si>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</si>
  <si>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</si>
  <si>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</si>
  <si>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</si>
  <si>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</si>
  <si>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</si>
  <si>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</si>
  <si>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</si>
  <si>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</si>
  <si>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</si>
  <si>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</si>
  <si>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</si>
  <si>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</si>
  <si>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</si>
  <si>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</si>
  <si>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</si>
  <si>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</si>
  <si>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</si>
  <si>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</si>
  <si>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</si>
  <si>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</si>
  <si>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</si>
  <si>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</si>
  <si>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</si>
  <si>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</si>
  <si>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</si>
  <si>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</si>
  <si>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</si>
  <si>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</si>
  <si>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</si>
  <si>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</si>
  <si>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</si>
  <si>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</si>
  <si>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</si>
  <si>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</si>
  <si>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</si>
  <si>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</si>
  <si>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</si>
  <si>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</si>
  <si>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</si>
  <si>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</si>
  <si>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</si>
  <si>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</si>
  <si>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</si>
  <si>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</si>
  <si>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</si>
  <si>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</si>
  <si>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</si>
  <si>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</si>
  <si>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</si>
  <si>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</si>
  <si>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</si>
  <si>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</si>
  <si>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</si>
  <si>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</si>
  <si>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</si>
  <si>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</si>
  <si>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</si>
  <si>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</si>
  <si>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</si>
  <si>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</si>
  <si>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</si>
  <si>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</si>
  <si>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</si>
  <si>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</si>
  <si>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</si>
  <si>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</si>
  <si>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</si>
  <si>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</si>
  <si>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</si>
  <si>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</si>
  <si>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</si>
  <si>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</si>
  <si>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</si>
  <si>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</si>
  <si>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</si>
  <si>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</si>
  <si>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</si>
  <si>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</si>
  <si>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</si>
  <si>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</si>
  <si>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</si>
  <si>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</si>
  <si>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</si>
  <si>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</si>
  <si>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</si>
  <si>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</si>
  <si>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</si>
  <si>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</si>
  <si>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</si>
  <si>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</si>
  <si>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</si>
  <si>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</si>
  <si>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</si>
  <si>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</si>
  <si>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</si>
  <si>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</si>
  <si>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</si>
  <si>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</si>
  <si>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</si>
  <si>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</si>
  <si>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</si>
  <si>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</si>
  <si>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</si>
  <si>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</si>
  <si>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</si>
  <si>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</si>
  <si>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</si>
  <si>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</si>
  <si>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</si>
  <si>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</si>
  <si>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</si>
  <si>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</si>
  <si>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</si>
  <si>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</si>
  <si>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</si>
  <si>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</si>
  <si>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</si>
  <si>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</si>
  <si>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</si>
  <si>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</si>
  <si>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</si>
  <si>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</si>
  <si>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</si>
  <si>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</si>
  <si>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</si>
  <si>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</si>
  <si>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</si>
  <si>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</si>
  <si>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</si>
  <si>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</si>
  <si>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</si>
  <si>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</si>
  <si>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</si>
  <si>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</si>
  <si>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</si>
  <si>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</si>
  <si>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</si>
  <si>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</si>
  <si>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</si>
  <si>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</si>
  <si>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</si>
  <si>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</si>
  <si>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</si>
  <si>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</si>
  <si>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</si>
  <si>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</si>
  <si>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</si>
  <si>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</si>
  <si>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</si>
  <si>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</si>
  <si>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</si>
  <si>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</si>
  <si>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</si>
  <si>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</si>
  <si>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</si>
  <si>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</si>
  <si>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</si>
  <si>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</si>
  <si>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</si>
  <si>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</si>
  <si>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</si>
  <si>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</si>
  <si>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</si>
  <si>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</si>
  <si>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</si>
  <si>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</si>
  <si>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</si>
  <si>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</si>
  <si>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</si>
  <si>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</si>
  <si>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</si>
  <si>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</si>
  <si>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</si>
  <si>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</si>
  <si>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</si>
  <si>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</si>
  <si>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</si>
  <si>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</si>
  <si>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</si>
  <si>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</si>
  <si>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</si>
  <si>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</si>
  <si>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</si>
  <si>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</si>
  <si>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</si>
  <si>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</si>
  <si>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</si>
  <si>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</si>
  <si>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</si>
  <si>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</si>
  <si>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</si>
  <si>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</si>
  <si>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</si>
  <si>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</si>
  <si>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</si>
  <si>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</si>
  <si>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</si>
  <si>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</si>
  <si>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</si>
  <si>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</si>
  <si>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</si>
  <si>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</si>
  <si>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</si>
  <si>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</si>
  <si>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</si>
  <si>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</si>
  <si>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</si>
  <si>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</si>
  <si>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</si>
  <si>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</si>
  <si>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</si>
  <si>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</si>
  <si>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</si>
  <si>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</si>
  <si>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</si>
  <si>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</si>
  <si>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</si>
  <si>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</si>
  <si>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</si>
  <si>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</si>
  <si>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</si>
  <si>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</si>
  <si>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</si>
  <si>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</si>
  <si>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</si>
  <si>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</si>
  <si>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</si>
  <si>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</si>
  <si>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</si>
  <si>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</si>
  <si>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</si>
  <si>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</si>
  <si>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</si>
  <si>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</si>
  <si>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</si>
  <si>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</si>
  <si>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</si>
  <si>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</si>
  <si>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</si>
  <si>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</si>
  <si>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</si>
  <si>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</si>
  <si>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</si>
  <si>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</si>
  <si>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</si>
  <si>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</si>
  <si>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</si>
  <si>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</si>
  <si>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</si>
  <si>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</si>
  <si>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</si>
  <si>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</si>
  <si>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</si>
  <si>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</si>
  <si>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</si>
  <si>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</si>
  <si>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</si>
  <si>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</si>
  <si>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</si>
  <si>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</si>
  <si>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</si>
  <si>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</si>
  <si>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</si>
  <si>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</si>
  <si>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</si>
  <si>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</si>
  <si>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</si>
  <si>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</si>
  <si>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</si>
  <si>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</si>
  <si>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</si>
  <si>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</si>
  <si>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</si>
  <si>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</si>
  <si>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</si>
  <si>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</si>
  <si>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</si>
  <si>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</si>
  <si>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</si>
  <si>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</si>
  <si>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</si>
  <si>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</si>
  <si>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</si>
  <si>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</si>
  <si>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</si>
  <si>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</si>
  <si>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</si>
  <si>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</si>
  <si>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</si>
  <si>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</si>
  <si>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</si>
  <si>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</si>
  <si>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</si>
  <si>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</si>
  <si>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</si>
  <si>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</si>
  <si>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</si>
  <si>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</si>
  <si>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</si>
  <si>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</si>
  <si>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</si>
  <si>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</si>
  <si>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</si>
  <si>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</si>
  <si>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</si>
  <si>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</si>
  <si>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</si>
  <si>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</si>
  <si>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</si>
  <si>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</si>
  <si>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</si>
  <si>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</si>
  <si>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</si>
  <si>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</si>
  <si>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</si>
  <si>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</si>
  <si>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</si>
  <si>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</si>
  <si>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</si>
  <si>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</si>
  <si>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</si>
  <si>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</si>
  <si>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</si>
  <si>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</si>
  <si>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</si>
  <si>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</si>
  <si>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</si>
  <si>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</si>
  <si>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</si>
  <si>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</si>
  <si>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</si>
  <si>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</si>
  <si>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</si>
  <si>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</si>
  <si>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</si>
  <si>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</si>
  <si>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</si>
  <si>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</si>
  <si>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</si>
  <si>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</si>
  <si>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</si>
  <si>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</si>
  <si>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</si>
  <si>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</si>
  <si>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</si>
  <si>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</si>
  <si>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</si>
  <si>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</si>
  <si>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</si>
  <si>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</si>
  <si>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</si>
  <si>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</si>
  <si>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</si>
  <si>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</si>
  <si>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</si>
  <si>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</si>
  <si>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</si>
  <si>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</si>
  <si>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</si>
  <si>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</si>
  <si>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</si>
  <si>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</si>
  <si>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</si>
  <si>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</si>
  <si>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</si>
  <si>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</si>
  <si>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</si>
  <si>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</si>
  <si>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</si>
  <si>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</si>
  <si>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</si>
  <si>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</si>
  <si>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</si>
  <si>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</si>
  <si>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</si>
  <si>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</si>
  <si>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</si>
  <si>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</si>
  <si>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</si>
  <si>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</si>
  <si>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</si>
  <si>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</si>
  <si>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</si>
  <si>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</si>
  <si>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</si>
  <si>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</si>
  <si>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</si>
  <si>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</si>
  <si>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</si>
  <si>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</si>
  <si>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</si>
  <si>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</si>
  <si>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</si>
  <si>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</si>
  <si>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</si>
  <si>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</si>
  <si>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</si>
  <si>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</si>
  <si>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</si>
  <si>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</si>
  <si>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</si>
  <si>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</si>
  <si>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</si>
  <si>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</si>
  <si>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</si>
  <si>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</si>
  <si>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</si>
  <si>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</si>
  <si>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</si>
  <si>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</si>
  <si>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</si>
  <si>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</si>
  <si>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</si>
  <si>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</si>
  <si>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</si>
  <si>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</si>
  <si>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</si>
  <si>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</si>
  <si>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</si>
  <si>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</si>
  <si>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</si>
  <si>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</si>
  <si>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</si>
  <si>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</si>
  <si>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</si>
  <si>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</si>
  <si>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</si>
  <si>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</si>
  <si>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</si>
  <si>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</si>
  <si>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</si>
  <si>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</si>
  <si>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</si>
  <si>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</si>
  <si>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</si>
  <si>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</si>
  <si>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</si>
  <si>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</si>
  <si>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</si>
  <si>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</si>
  <si>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</si>
  <si>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</si>
  <si>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</si>
  <si>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</si>
  <si>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</si>
  <si>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</si>
  <si>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</si>
  <si>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</si>
  <si>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</si>
  <si>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</si>
  <si>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</si>
  <si>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</si>
  <si>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</si>
  <si>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</si>
  <si>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</si>
  <si>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</si>
  <si>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</si>
  <si>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</si>
  <si>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</si>
  <si>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</si>
  <si>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</si>
  <si>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</si>
  <si>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</si>
  <si>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</si>
  <si>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</si>
  <si>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</si>
  <si>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</si>
  <si>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</si>
  <si>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</si>
  <si>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</si>
  <si>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</si>
  <si>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</si>
  <si>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</si>
  <si>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</si>
  <si>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</si>
  <si>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</si>
  <si>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</si>
  <si>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</si>
  <si>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</si>
  <si>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</si>
  <si>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</si>
  <si>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</si>
  <si>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</si>
  <si>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</si>
  <si>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</si>
  <si>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</si>
  <si>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</si>
  <si>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</si>
  <si>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</si>
  <si>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</si>
  <si>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</si>
  <si>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</si>
  <si>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</si>
  <si>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</si>
  <si>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</si>
  <si>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</si>
  <si>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</si>
  <si>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</si>
  <si>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</si>
  <si>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</si>
  <si>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</si>
  <si>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</si>
  <si>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</si>
  <si>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</si>
  <si>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</si>
  <si>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</si>
  <si>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</si>
  <si>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</si>
  <si>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</si>
  <si>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</si>
  <si>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</si>
  <si>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</si>
  <si>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</si>
  <si>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</si>
  <si>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</si>
  <si>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</si>
  <si>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</si>
  <si>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</si>
  <si>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</si>
  <si>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</si>
  <si>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</si>
  <si>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</si>
  <si>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</si>
  <si>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</si>
  <si>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</si>
  <si>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</si>
  <si>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</si>
  <si>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</si>
  <si>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</si>
  <si>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</si>
  <si>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</si>
  <si>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</si>
  <si>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</si>
  <si>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</si>
  <si>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</si>
  <si>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</si>
  <si>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</si>
  <si>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</si>
  <si>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</si>
  <si>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</si>
  <si>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</si>
  <si>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</si>
  <si>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</si>
  <si>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</si>
  <si>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</si>
  <si>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</si>
  <si>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</si>
  <si>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</si>
  <si>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</si>
  <si>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</si>
  <si>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</si>
  <si>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</si>
  <si>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</si>
  <si>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</si>
  <si>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</si>
  <si>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</si>
  <si>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</si>
  <si>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</si>
  <si>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</si>
  <si>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</si>
  <si>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</si>
  <si>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</si>
  <si>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</si>
  <si>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</si>
  <si>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</si>
  <si>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</si>
  <si>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</si>
  <si>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</si>
  <si>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</si>
  <si>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</si>
  <si>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</si>
  <si>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</si>
  <si>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</si>
  <si>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</si>
  <si>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</si>
  <si>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</si>
  <si>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</si>
  <si>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</si>
  <si>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</si>
  <si>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</si>
  <si>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</si>
  <si>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</si>
  <si>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</si>
  <si>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</si>
  <si>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</si>
  <si>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</si>
  <si>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</si>
  <si>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</si>
  <si>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</si>
  <si>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</si>
  <si>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</si>
  <si>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</si>
  <si>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</si>
  <si>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</si>
  <si>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</si>
  <si>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</si>
  <si>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</si>
  <si>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</si>
  <si>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</si>
  <si>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</si>
  <si>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</si>
  <si>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</si>
  <si>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</si>
  <si>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</si>
  <si>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</si>
  <si>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</si>
  <si>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</si>
  <si>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</si>
  <si>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</si>
  <si>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</si>
  <si>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</si>
  <si>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</si>
  <si>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</si>
  <si>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</si>
  <si>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</si>
  <si>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</si>
  <si>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</si>
  <si>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</si>
  <si>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</si>
  <si>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</si>
  <si>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</si>
  <si>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</si>
  <si>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</si>
  <si>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</si>
  <si>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</si>
  <si>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</si>
  <si>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</si>
  <si>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</si>
  <si>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</si>
  <si>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</si>
  <si>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</si>
  <si>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</si>
  <si>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</si>
  <si>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</si>
  <si>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</si>
  <si>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</si>
  <si>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</si>
  <si>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</si>
  <si>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</si>
  <si>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</si>
  <si>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</si>
  <si>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</si>
  <si>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</si>
  <si>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</si>
  <si>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</si>
  <si>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</si>
  <si>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</si>
  <si>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</si>
  <si>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</si>
  <si>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</si>
  <si>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</si>
  <si>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</si>
  <si>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</si>
  <si>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</si>
  <si>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</si>
  <si>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</si>
  <si>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</si>
  <si>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</si>
  <si>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</si>
  <si>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</si>
  <si>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</si>
  <si>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</si>
  <si>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</si>
  <si>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</si>
  <si>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</si>
  <si>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</si>
  <si>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</si>
  <si>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</si>
  <si>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</si>
  <si>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</si>
  <si>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</si>
  <si>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</si>
  <si>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</si>
  <si>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</si>
  <si>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</si>
  <si>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</si>
  <si>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</si>
  <si>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</si>
  <si>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</si>
  <si>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</si>
  <si>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</si>
  <si>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</si>
  <si>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</si>
  <si>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</si>
  <si>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</si>
  <si>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</si>
  <si>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</si>
  <si>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</si>
  <si>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</si>
  <si>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</si>
  <si>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</si>
  <si>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</si>
  <si>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</si>
  <si>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</si>
  <si>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</si>
  <si>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</si>
  <si>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</si>
  <si>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</si>
  <si>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</si>
  <si>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</si>
  <si>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</si>
  <si>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</si>
  <si>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</si>
  <si>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</si>
  <si>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</si>
  <si>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</si>
  <si>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</si>
  <si>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</si>
  <si>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</si>
  <si>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</si>
  <si>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</si>
  <si>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</si>
  <si>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</si>
  <si>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</si>
  <si>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</si>
  <si>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</si>
  <si>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</si>
  <si>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</si>
  <si>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</si>
  <si>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</si>
  <si>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</si>
  <si>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</si>
  <si>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</si>
  <si>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</si>
  <si>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</si>
  <si>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</si>
  <si>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</si>
  <si>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</si>
  <si>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</si>
  <si>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</si>
  <si>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</si>
  <si>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</si>
  <si>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</si>
  <si>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</si>
  <si>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</si>
  <si>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</si>
  <si>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</si>
  <si>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</si>
  <si>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</si>
  <si>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</si>
  <si>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</si>
  <si>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</si>
  <si>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</si>
  <si>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</si>
  <si>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</si>
  <si>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</si>
  <si>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</si>
  <si>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</si>
  <si>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</si>
  <si>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</si>
  <si>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</si>
  <si>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</si>
  <si>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</si>
  <si>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</si>
  <si>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</si>
  <si>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</si>
  <si>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</si>
  <si>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</si>
  <si>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</si>
  <si>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</si>
  <si>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</si>
  <si>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</si>
  <si>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</si>
  <si>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</si>
  <si>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</si>
  <si>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</si>
  <si>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</si>
  <si>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</si>
  <si>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</si>
  <si>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</si>
  <si>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</si>
  <si>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</si>
  <si>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</si>
  <si>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</si>
  <si>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</si>
  <si>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</si>
  <si>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</si>
  <si>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</si>
  <si>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</si>
  <si>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</si>
  <si>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</si>
  <si>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</si>
  <si>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</si>
  <si>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</si>
  <si>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</si>
  <si>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</si>
  <si>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</si>
  <si>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</si>
  <si>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</si>
  <si>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</si>
  <si>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</si>
  <si>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</si>
  <si>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</si>
  <si>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</si>
  <si>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</si>
  <si>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</si>
  <si>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</si>
  <si>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</si>
  <si>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</si>
  <si>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</si>
  <si>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</si>
  <si>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</si>
  <si>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</si>
  <si>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</si>
  <si>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</si>
  <si>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</si>
  <si>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</si>
  <si>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</si>
  <si>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</si>
  <si>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</si>
  <si>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</si>
  <si>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</si>
  <si>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</si>
  <si>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</si>
  <si>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</si>
  <si>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</si>
  <si>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</si>
  <si>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</si>
  <si>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</si>
  <si>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</si>
  <si>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</si>
  <si>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</si>
  <si>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</si>
  <si>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</si>
  <si>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</si>
  <si>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</si>
  <si>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</si>
  <si>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</si>
  <si>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</si>
  <si>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</si>
  <si>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</si>
  <si>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</si>
  <si>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</si>
  <si>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</si>
  <si>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</si>
  <si>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</si>
  <si>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</si>
  <si>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</si>
  <si>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</si>
  <si>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</si>
  <si>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</si>
  <si>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</si>
  <si>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</si>
  <si>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</si>
  <si>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</si>
  <si>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</si>
  <si>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</si>
  <si>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</si>
  <si>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</si>
  <si>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</si>
  <si>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</si>
  <si>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</si>
  <si>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</si>
  <si>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</si>
  <si>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</si>
  <si>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</si>
  <si>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</si>
  <si>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</si>
  <si>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</si>
  <si>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</si>
  <si>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</si>
  <si>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</si>
  <si>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</si>
  <si>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</si>
  <si>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</si>
  <si>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</si>
  <si>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</si>
  <si>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</si>
  <si>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</si>
  <si>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</si>
  <si>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</si>
  <si>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</si>
  <si>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</si>
  <si>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</si>
  <si>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</si>
  <si>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</si>
  <si>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</si>
  <si>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</si>
  <si>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</si>
  <si>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</si>
  <si>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</si>
  <si>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</si>
  <si>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</si>
  <si>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</si>
  <si>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</si>
  <si>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</si>
  <si>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</si>
  <si>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</si>
  <si>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</si>
  <si>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</si>
  <si>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</si>
  <si>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</si>
  <si>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</si>
  <si>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</si>
  <si>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</si>
  <si>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</si>
  <si>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</si>
  <si>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</si>
  <si>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</si>
  <si>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</si>
  <si>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</si>
  <si>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</si>
  <si>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</si>
  <si>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</si>
  <si>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</si>
  <si>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</si>
  <si>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</si>
  <si>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</si>
  <si>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</si>
  <si>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</si>
  <si>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</si>
  <si>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</si>
  <si>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</si>
  <si>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</si>
  <si>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</si>
  <si>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</si>
  <si>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</si>
  <si>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</si>
  <si>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</si>
  <si>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</si>
  <si>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</si>
  <si>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</si>
  <si>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</si>
  <si>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</si>
  <si>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</si>
  <si>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</si>
  <si>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</si>
  <si>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</si>
  <si>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</si>
  <si>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</si>
  <si>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</si>
  <si>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</si>
  <si>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</si>
  <si>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</si>
  <si>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</si>
  <si>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</si>
  <si>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</si>
  <si>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</si>
  <si>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</si>
  <si>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</si>
  <si>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</si>
  <si>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</si>
  <si>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</si>
  <si>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</si>
  <si>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</si>
  <si>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</si>
  <si>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</si>
  <si>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</si>
  <si>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</si>
  <si>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</si>
  <si>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</si>
  <si>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</si>
  <si>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</si>
  <si>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</si>
  <si>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</si>
  <si>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</si>
  <si>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</si>
  <si>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</si>
  <si>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</si>
  <si>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</si>
  <si>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</si>
  <si>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</si>
  <si>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</si>
  <si>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</si>
  <si>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</si>
  <si>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</si>
  <si>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</si>
  <si>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</si>
  <si>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</si>
  <si>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</si>
  <si>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</si>
  <si>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</si>
  <si>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</si>
  <si>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</si>
  <si>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</si>
  <si>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</si>
  <si>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</si>
  <si>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</si>
  <si>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</si>
  <si>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</si>
  <si>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</si>
  <si>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</si>
  <si>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</si>
  <si>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</si>
  <si>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</si>
  <si>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</si>
  <si>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</si>
  <si>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</si>
  <si>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</si>
  <si>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</si>
  <si>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</si>
  <si>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</si>
  <si>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</si>
  <si>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</si>
  <si>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</si>
  <si>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</si>
  <si>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</si>
  <si>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</si>
  <si>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</si>
  <si>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</si>
  <si>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</si>
  <si>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</si>
  <si>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</si>
  <si>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</si>
  <si>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</si>
  <si>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</si>
  <si>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</si>
  <si>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</si>
  <si>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</si>
  <si>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</si>
  <si>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</si>
  <si>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</si>
  <si>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</si>
  <si>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</si>
  <si>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</si>
  <si>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</si>
  <si>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</si>
  <si>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</si>
  <si>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</si>
  <si>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</si>
  <si>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</si>
  <si>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</si>
  <si>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</si>
  <si>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</si>
  <si>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</si>
  <si>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</si>
  <si>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</si>
  <si>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</si>
  <si>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</si>
  <si>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</si>
  <si>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</si>
  <si>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</si>
  <si>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</si>
  <si>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</si>
  <si>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</si>
  <si>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</si>
  <si>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</si>
  <si>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</si>
  <si>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</si>
  <si>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</si>
  <si>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</si>
  <si>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</si>
  <si>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</si>
  <si>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</si>
  <si>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</si>
  <si>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</si>
  <si>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</si>
  <si>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</si>
  <si>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</si>
  <si>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</si>
  <si>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</si>
  <si>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</si>
  <si>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</si>
  <si>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</si>
  <si>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</si>
  <si>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</si>
  <si>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</si>
  <si>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</si>
  <si>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</si>
  <si>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</si>
  <si>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</si>
  <si>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</si>
  <si>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</si>
  <si>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</si>
  <si>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</si>
  <si>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</si>
  <si>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</si>
  <si>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</si>
  <si>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</si>
  <si>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</si>
  <si>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</si>
  <si>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</si>
  <si>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</si>
  <si>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</si>
  <si>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</si>
  <si>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</si>
  <si>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</si>
  <si>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</si>
  <si>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</si>
  <si>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</si>
  <si>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</si>
  <si>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</si>
  <si>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</si>
  <si>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</si>
  <si>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</si>
  <si>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</si>
  <si>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</si>
  <si>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</si>
  <si>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</si>
  <si>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</si>
  <si>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</si>
  <si>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</si>
  <si>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</si>
  <si>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</si>
  <si>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</si>
  <si>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</si>
  <si>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</si>
  <si>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</si>
  <si>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</si>
  <si>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</si>
  <si>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</si>
  <si>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</si>
  <si>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</si>
  <si>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</si>
  <si>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</si>
  <si>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</si>
  <si>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</si>
  <si>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</si>
  <si>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</si>
  <si>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</si>
  <si>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</si>
  <si>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</si>
  <si>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</si>
  <si>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</si>
  <si>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</si>
  <si>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</si>
  <si>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</si>
  <si>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</si>
  <si>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</si>
  <si>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</si>
  <si>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</si>
  <si>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</si>
  <si>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</si>
  <si>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</si>
  <si>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</si>
  <si>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</si>
  <si>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</si>
  <si>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</si>
  <si>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</si>
  <si>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</si>
  <si>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</si>
  <si>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</si>
  <si>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</si>
  <si>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</si>
  <si>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</si>
  <si>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</si>
  <si>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</si>
  <si>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</si>
  <si>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</si>
  <si>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</si>
  <si>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</si>
  <si>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</si>
  <si>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</si>
  <si>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</si>
  <si>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</si>
  <si>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</si>
  <si>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</si>
  <si>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</si>
  <si>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</si>
  <si>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</si>
  <si>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</si>
  <si>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</si>
  <si>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</si>
  <si>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</si>
  <si>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</si>
  <si>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</si>
  <si>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</si>
  <si>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</si>
  <si>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</si>
  <si>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</si>
  <si>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</si>
  <si>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</si>
  <si>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</si>
  <si>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</si>
  <si>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</si>
  <si>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</si>
  <si>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</si>
  <si>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</si>
  <si>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</si>
  <si>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</si>
  <si>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</si>
  <si>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</si>
  <si>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</si>
  <si>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</si>
  <si>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</si>
  <si>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</si>
  <si>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</si>
  <si>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</si>
  <si>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</si>
  <si>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</si>
  <si>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</si>
  <si>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</si>
  <si>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</si>
  <si>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</si>
  <si>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</si>
  <si>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</si>
  <si>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</si>
  <si>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</si>
  <si>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</si>
  <si>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</si>
  <si>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</si>
  <si>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</si>
  <si>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</si>
  <si>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</si>
  <si>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</si>
  <si>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</si>
  <si>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</si>
  <si>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</si>
  <si>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</si>
  <si>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</si>
  <si>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</si>
  <si>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</si>
  <si>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</si>
  <si>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</si>
  <si>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</si>
  <si>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</si>
  <si>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</si>
  <si>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</si>
  <si>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</si>
  <si>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</si>
  <si>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</si>
  <si>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</si>
  <si>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</si>
  <si>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</si>
  <si>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</si>
  <si>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</si>
  <si>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</si>
  <si>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</si>
  <si>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</si>
  <si>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</si>
  <si>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</si>
  <si>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</si>
  <si>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</si>
  <si>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</si>
  <si>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</si>
  <si>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</si>
  <si>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</si>
  <si>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</si>
  <si>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</si>
  <si>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</si>
  <si>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</si>
  <si>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</si>
  <si>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</si>
  <si>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</si>
  <si>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</si>
  <si>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</si>
  <si>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</si>
  <si>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</si>
  <si>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</si>
  <si>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</si>
  <si>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</si>
  <si>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</si>
  <si>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</si>
  <si>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</si>
  <si>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</si>
  <si>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</si>
  <si>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</si>
  <si>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</si>
  <si>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</si>
  <si>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</si>
  <si>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</si>
  <si>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</si>
  <si>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</si>
  <si>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</si>
  <si>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</si>
  <si>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</si>
  <si>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</si>
  <si>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</si>
  <si>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</si>
  <si>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</si>
  <si>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</si>
  <si>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</si>
  <si>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</si>
  <si>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</si>
  <si>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</si>
  <si>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</si>
  <si>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</si>
  <si>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</si>
  <si>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</si>
  <si>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</si>
  <si>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</si>
  <si>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</si>
  <si>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</si>
  <si>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</si>
  <si>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</si>
  <si>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</si>
  <si>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</si>
  <si>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</si>
  <si>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</si>
  <si>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</si>
  <si>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</si>
  <si>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</si>
  <si>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</si>
  <si>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</si>
  <si>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</si>
  <si>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</si>
  <si>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</si>
  <si>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</si>
  <si>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</si>
  <si>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</si>
  <si>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</si>
  <si>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</si>
  <si>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</si>
  <si>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</si>
  <si>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</si>
  <si>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</si>
  <si>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</si>
  <si>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</si>
  <si>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</si>
  <si>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</si>
  <si>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</si>
  <si>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</si>
  <si>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</si>
  <si>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</si>
  <si>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</si>
  <si>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</si>
  <si>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</si>
  <si>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</si>
  <si>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</si>
  <si>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</si>
  <si>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</si>
  <si>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</si>
  <si>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</si>
  <si>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</si>
  <si>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</si>
  <si>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</si>
  <si>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</si>
  <si>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</si>
  <si>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</si>
  <si>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</si>
  <si>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</si>
  <si>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</si>
  <si>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</si>
  <si>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</si>
  <si>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</si>
  <si>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</si>
  <si>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</si>
  <si>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</si>
  <si>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</si>
  <si>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</si>
  <si>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</si>
  <si>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</si>
  <si>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</si>
  <si>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</si>
  <si>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</si>
  <si>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</si>
  <si>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</si>
  <si>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</si>
  <si>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</si>
  <si>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</si>
  <si>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</si>
  <si>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</si>
  <si>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</si>
  <si>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</si>
  <si>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</si>
  <si>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</si>
  <si>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</si>
  <si>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</si>
  <si>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</si>
  <si>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</si>
  <si>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</si>
  <si>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</si>
  <si>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</si>
  <si>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</si>
  <si>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</si>
  <si>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</si>
  <si>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</si>
  <si>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</si>
  <si>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</si>
  <si>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</si>
  <si>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</si>
  <si>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</si>
  <si>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</si>
  <si>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</si>
  <si>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</si>
  <si>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</si>
  <si>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</si>
  <si>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</si>
  <si>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</si>
  <si>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</si>
  <si>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</si>
  <si>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</si>
  <si>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</si>
  <si>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</si>
  <si>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</si>
  <si>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</si>
  <si>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</si>
  <si>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</si>
  <si>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</si>
  <si>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</si>
  <si>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</si>
  <si>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</si>
  <si>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</si>
  <si>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</si>
  <si>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</si>
  <si>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</si>
  <si>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</si>
  <si>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</si>
  <si>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</si>
  <si>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</si>
  <si>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</si>
  <si>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</si>
  <si>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</si>
  <si>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</si>
  <si>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</si>
  <si>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</si>
  <si>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</si>
  <si>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</si>
  <si>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</si>
  <si>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</si>
  <si>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</si>
  <si>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</si>
  <si>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</si>
  <si>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</si>
  <si>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</si>
  <si>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</si>
  <si>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</si>
  <si>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</si>
  <si>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</si>
  <si>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</si>
  <si>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</si>
  <si>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</si>
  <si>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</si>
  <si>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</si>
  <si>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</si>
  <si>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</si>
  <si>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</si>
  <si>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</si>
  <si>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</si>
  <si>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</si>
  <si>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</si>
  <si>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</si>
  <si>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</si>
  <si>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</si>
  <si>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</si>
  <si>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</si>
  <si>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</si>
  <si>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</si>
  <si>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</si>
  <si>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</si>
  <si>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</si>
  <si>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</si>
  <si>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</si>
  <si>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</si>
  <si>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</si>
  <si>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</si>
  <si>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</si>
  <si>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</si>
  <si>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</si>
  <si>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</si>
  <si>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</si>
  <si>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</si>
  <si>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</si>
  <si>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</si>
  <si>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</si>
  <si>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</si>
  <si>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</si>
  <si>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</si>
  <si>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</si>
  <si>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</si>
  <si>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</si>
  <si>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</si>
  <si>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</si>
  <si>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</si>
  <si>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</si>
  <si>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</si>
  <si>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</si>
  <si>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</si>
  <si>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</si>
  <si>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</si>
  <si>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</si>
  <si>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</si>
  <si>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</si>
  <si>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</si>
  <si>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</si>
  <si>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</si>
  <si>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</si>
  <si>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</si>
  <si>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</si>
  <si>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</si>
  <si>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</si>
  <si>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</si>
  <si>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</si>
  <si>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</si>
  <si>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</si>
  <si>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</si>
  <si>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</si>
  <si>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</si>
  <si>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</si>
  <si>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</si>
  <si>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</si>
  <si>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</si>
  <si>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</si>
  <si>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</si>
  <si>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</si>
  <si>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</si>
  <si>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</si>
  <si>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</si>
  <si>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</si>
  <si>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</si>
  <si>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</si>
  <si>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</si>
  <si>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</si>
  <si>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</si>
  <si>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</si>
  <si>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</si>
  <si>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</si>
  <si>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</si>
  <si>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</si>
  <si>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</si>
  <si>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</si>
  <si>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</si>
  <si>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</si>
  <si>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</si>
  <si>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</si>
  <si>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</si>
  <si>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</si>
  <si>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</si>
  <si>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</si>
  <si>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</si>
  <si>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</si>
  <si>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</si>
  <si>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</si>
  <si>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</si>
  <si>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</si>
  <si>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</si>
  <si>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</si>
  <si>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</si>
  <si>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</si>
  <si>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</si>
  <si>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</si>
  <si>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</si>
  <si>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</si>
  <si>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</si>
  <si>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</si>
  <si>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</si>
  <si>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</si>
  <si>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</si>
  <si>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</si>
  <si>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</si>
  <si>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</si>
  <si>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</si>
  <si>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</si>
  <si>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</si>
  <si>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</si>
  <si>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</si>
  <si>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</si>
  <si>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</si>
  <si>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</si>
  <si>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</si>
  <si>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</si>
  <si>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</si>
  <si>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</si>
  <si>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</si>
  <si>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</si>
  <si>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</si>
  <si>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</si>
  <si>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</si>
  <si>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</si>
  <si>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</si>
  <si>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</si>
  <si>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</si>
  <si>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</si>
  <si>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</si>
  <si>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</si>
  <si>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</si>
  <si>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</si>
  <si>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</si>
  <si>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</si>
  <si>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</si>
  <si>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</si>
  <si>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</si>
  <si>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</si>
  <si>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</si>
  <si>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</si>
  <si>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</si>
  <si>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</si>
  <si>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</si>
  <si>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</si>
  <si>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</si>
  <si>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</si>
  <si>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</si>
  <si>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</si>
  <si>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</si>
  <si>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</si>
  <si>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</si>
  <si>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</si>
  <si>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</si>
  <si>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</si>
  <si>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</si>
  <si>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</si>
  <si>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</si>
  <si>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</si>
  <si>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</si>
  <si>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</si>
  <si>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</si>
  <si>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</si>
  <si>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</si>
  <si>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</si>
  <si>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</si>
  <si>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</si>
  <si>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</si>
  <si>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</si>
  <si>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</si>
  <si>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</si>
  <si>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</si>
  <si>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</si>
  <si>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</si>
  <si>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</si>
  <si>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</si>
  <si>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</si>
  <si>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</si>
  <si>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</si>
  <si>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</si>
  <si>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</si>
  <si>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</si>
  <si>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</si>
  <si>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</si>
  <si>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</si>
  <si>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</si>
  <si>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</si>
  <si>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</si>
  <si>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</si>
  <si>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</si>
  <si>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</si>
  <si>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</si>
  <si>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</si>
  <si>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</si>
  <si>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</si>
  <si>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</si>
  <si>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</si>
  <si>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</si>
  <si>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</si>
  <si>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</si>
  <si>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</si>
  <si>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</si>
  <si>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</si>
  <si>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</si>
  <si>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</si>
  <si>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</si>
  <si>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</si>
  <si>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</si>
  <si>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</si>
  <si>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</si>
  <si>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</si>
  <si>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</si>
  <si>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</si>
  <si>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</si>
  <si>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</si>
  <si>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</si>
  <si>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</si>
  <si>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</si>
  <si>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</si>
  <si>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</si>
  <si>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</si>
  <si>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</si>
  <si>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</si>
  <si>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</si>
  <si>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</si>
  <si>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</si>
  <si>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</si>
  <si>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</si>
  <si>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</si>
  <si>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</si>
  <si>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</si>
  <si>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</si>
  <si>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</si>
  <si>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</si>
  <si>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</si>
  <si>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</si>
  <si>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</si>
  <si>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</si>
  <si>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</si>
  <si>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</si>
  <si>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</si>
  <si>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</si>
  <si>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</si>
  <si>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</si>
  <si>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</si>
  <si>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</si>
  <si>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</si>
  <si>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</si>
  <si>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</si>
  <si>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</si>
  <si>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</si>
  <si>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</si>
  <si>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</si>
  <si>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</si>
  <si>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</si>
  <si>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</si>
  <si>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</si>
  <si>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</si>
  <si>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</si>
  <si>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</si>
  <si>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</si>
  <si>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</si>
  <si>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</si>
  <si>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</si>
  <si>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</si>
  <si>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</si>
  <si>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</si>
  <si>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</si>
  <si>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</si>
  <si>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</si>
  <si>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</si>
  <si>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</si>
  <si>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</si>
  <si>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</si>
  <si>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</si>
  <si>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</si>
  <si>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</si>
  <si>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</si>
  <si>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</si>
  <si>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</si>
  <si>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</si>
  <si>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</si>
  <si>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</si>
  <si>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</si>
  <si>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</si>
  <si>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</si>
  <si>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</si>
  <si>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</si>
  <si>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</si>
  <si>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</si>
  <si>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</si>
  <si>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</si>
  <si>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</si>
  <si>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</si>
  <si>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</si>
  <si>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</si>
  <si>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</si>
  <si>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</si>
  <si>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</si>
  <si>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</si>
  <si>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</si>
  <si>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</si>
  <si>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</si>
  <si>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</si>
  <si>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</si>
  <si>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</si>
  <si>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</si>
  <si>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</si>
  <si>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</si>
  <si>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</si>
  <si>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</si>
  <si>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</si>
  <si>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</si>
  <si>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</si>
  <si>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</si>
  <si>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</si>
  <si>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</si>
  <si>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</si>
  <si>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</si>
  <si>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</si>
  <si>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</si>
  <si>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</si>
  <si>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</si>
  <si>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</si>
  <si>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</si>
  <si>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</si>
  <si>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</si>
  <si>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</si>
  <si>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</si>
  <si>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</si>
  <si>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</si>
  <si>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</si>
  <si>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</si>
  <si>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</si>
  <si>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</si>
  <si>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</si>
  <si>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</si>
  <si>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</si>
  <si>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</si>
  <si>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</si>
  <si>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</si>
  <si>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</si>
  <si>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</si>
  <si>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</si>
  <si>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</si>
  <si>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</si>
  <si>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</si>
  <si>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</si>
  <si>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</si>
  <si>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</si>
  <si>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</si>
  <si>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</si>
  <si>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</si>
  <si>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</si>
  <si>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</si>
  <si>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</si>
  <si>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</si>
  <si>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</si>
  <si>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</si>
  <si>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</si>
  <si>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</si>
  <si>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</si>
  <si>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</si>
  <si>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</si>
  <si>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</si>
  <si>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</si>
  <si>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</si>
  <si>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</si>
  <si>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</si>
  <si>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</si>
  <si>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</si>
  <si>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</si>
  <si>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</si>
  <si>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</si>
  <si>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</si>
  <si>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</si>
  <si>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</si>
  <si>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</si>
  <si>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</si>
  <si>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</si>
  <si>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</si>
  <si>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</si>
  <si>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</si>
  <si>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</si>
  <si>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</si>
  <si>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</si>
  <si>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</si>
  <si>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</si>
  <si>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</si>
  <si>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</si>
  <si>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</si>
  <si>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</si>
  <si>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</si>
  <si>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</si>
  <si>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</si>
  <si>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</si>
  <si>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</si>
  <si>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</si>
  <si>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</si>
  <si>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</si>
  <si>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</si>
  <si>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</si>
  <si>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</si>
  <si>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</si>
  <si>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</si>
  <si>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</si>
  <si>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</si>
  <si>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</si>
  <si>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</si>
  <si>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</si>
  <si>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</si>
  <si>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</si>
  <si>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</si>
  <si>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</si>
  <si>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</si>
  <si>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</si>
  <si>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</si>
  <si>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</si>
  <si>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</si>
  <si>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</si>
  <si>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</si>
  <si>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</si>
  <si>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</si>
  <si>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</si>
  <si>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</si>
  <si>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</si>
  <si>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</si>
  <si>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</si>
  <si>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</si>
  <si>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</si>
  <si>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</si>
  <si>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</si>
  <si>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</si>
  <si>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</si>
  <si>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</si>
  <si>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</si>
  <si>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</si>
  <si>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</si>
  <si>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</si>
  <si>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</si>
  <si>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</si>
  <si>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</si>
  <si>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</si>
  <si>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</si>
  <si>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</si>
  <si>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</si>
  <si>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</si>
  <si>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</si>
  <si>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</si>
  <si>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</si>
  <si>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</si>
  <si>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</si>
  <si>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</si>
  <si>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</si>
  <si>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</si>
  <si>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</si>
  <si>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</si>
  <si>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</si>
  <si>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</si>
  <si>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</si>
  <si>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</si>
  <si>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</si>
  <si>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</si>
  <si>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</si>
  <si>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</si>
  <si>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</si>
  <si>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</si>
  <si>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</si>
  <si>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</si>
  <si>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</si>
  <si>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</si>
  <si>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</si>
  <si>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</si>
  <si>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</si>
  <si>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</si>
  <si>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</si>
  <si>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</si>
  <si>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</si>
  <si>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</si>
  <si>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</si>
  <si>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</si>
  <si>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</si>
  <si>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</si>
  <si>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</si>
  <si>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</si>
  <si>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</si>
  <si>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</si>
  <si>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</si>
  <si>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</si>
  <si>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</si>
  <si>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</si>
  <si>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</si>
  <si>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</si>
  <si>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</si>
  <si>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</si>
  <si>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</si>
  <si>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</si>
  <si>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</si>
  <si>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</si>
  <si>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</si>
  <si>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</si>
  <si>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</si>
  <si>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</si>
  <si>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</si>
  <si>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</si>
  <si>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</si>
  <si>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</si>
  <si>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</si>
  <si>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</si>
  <si>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</si>
  <si>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</si>
  <si>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</si>
  <si>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</si>
  <si>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</si>
  <si>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</si>
  <si>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</si>
  <si>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</si>
  <si>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</si>
  <si>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</si>
  <si>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</si>
  <si>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</si>
  <si>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</si>
  <si>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</si>
  <si>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</si>
  <si>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</si>
  <si>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</si>
  <si>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</si>
  <si>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</si>
  <si>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</si>
  <si>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</si>
  <si>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</si>
  <si>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</si>
  <si>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</si>
  <si>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</si>
  <si>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</si>
  <si>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</si>
  <si>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</si>
  <si>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</si>
  <si>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</si>
  <si>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</si>
  <si>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</si>
  <si>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</si>
  <si>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</si>
  <si>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</si>
  <si>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</si>
  <si>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</si>
  <si>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</si>
  <si>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</si>
  <si>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</si>
  <si>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</si>
  <si>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</si>
  <si>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</si>
  <si>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</si>
  <si>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</si>
  <si>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</si>
  <si>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</si>
  <si>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</si>
  <si>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</si>
  <si>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</si>
  <si>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</si>
  <si>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</si>
  <si>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</si>
  <si>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</si>
  <si>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</si>
  <si>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</si>
  <si>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</si>
  <si>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</si>
  <si>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</si>
  <si>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</si>
  <si>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</si>
  <si>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</si>
  <si>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</si>
  <si>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</si>
  <si>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</si>
  <si>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</si>
  <si>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</si>
  <si>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</si>
  <si>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</si>
  <si>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</si>
  <si>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</si>
  <si>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</si>
  <si>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</si>
  <si>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</si>
  <si>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</si>
  <si>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</si>
  <si>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</si>
  <si>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</si>
  <si>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</si>
  <si>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</si>
  <si>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</si>
  <si>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</si>
  <si>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</si>
  <si>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</si>
  <si>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</si>
  <si>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</si>
  <si>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</si>
  <si>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</si>
  <si>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</si>
  <si>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</si>
  <si>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</si>
  <si>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</si>
  <si>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</si>
  <si>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</si>
  <si>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</si>
  <si>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</si>
  <si>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</si>
  <si>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</si>
  <si>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</si>
  <si>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</si>
  <si>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</si>
  <si>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</si>
  <si>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</si>
  <si>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</si>
  <si>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</si>
  <si>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</si>
  <si>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</si>
  <si>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</si>
  <si>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</si>
  <si>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</si>
  <si>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</si>
  <si>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</si>
  <si>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</si>
  <si>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</si>
  <si>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</si>
  <si>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</si>
  <si>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</si>
  <si>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</si>
  <si>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</si>
  <si>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</si>
  <si>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</si>
  <si>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</si>
  <si>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</si>
  <si>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</si>
  <si>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</si>
  <si>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</si>
  <si>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</si>
  <si>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</si>
  <si>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</si>
  <si>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</si>
  <si>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</si>
  <si>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</si>
  <si>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</si>
  <si>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</si>
  <si>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</si>
  <si>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</si>
  <si>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</si>
  <si>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</si>
  <si>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</si>
  <si>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</si>
  <si>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</si>
  <si>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</si>
  <si>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</si>
  <si>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</si>
  <si>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</si>
  <si>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</si>
  <si>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</si>
  <si>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</si>
  <si>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</si>
  <si>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</si>
  <si>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</si>
  <si>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</si>
  <si>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</si>
  <si>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</si>
  <si>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</si>
  <si>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</si>
  <si>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</si>
  <si>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</si>
  <si>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</si>
  <si>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</si>
  <si>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</si>
  <si>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</si>
  <si>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</si>
  <si>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</si>
  <si>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</si>
  <si>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</si>
  <si>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</si>
  <si>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</si>
  <si>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</si>
  <si>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</si>
  <si>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</si>
  <si>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</si>
  <si>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</si>
  <si>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</si>
  <si>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</si>
  <si>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</si>
  <si>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</si>
  <si>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</si>
  <si>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</si>
  <si>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</si>
  <si>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</si>
  <si>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</si>
  <si>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</si>
  <si>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</si>
  <si>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</si>
  <si>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</si>
  <si>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</si>
  <si>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</si>
  <si>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</si>
  <si>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</si>
  <si>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</si>
  <si>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</si>
  <si>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</si>
  <si>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</si>
  <si>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</si>
  <si>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</si>
  <si>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</si>
  <si>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</si>
  <si>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</si>
  <si>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</si>
  <si>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</si>
  <si>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</si>
  <si>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</si>
  <si>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</si>
  <si>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</si>
  <si>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</si>
  <si>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</si>
  <si>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</si>
  <si>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</si>
  <si>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</si>
  <si>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</si>
  <si>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</si>
  <si>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</si>
  <si>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</si>
  <si>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</si>
  <si>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</si>
  <si>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</si>
  <si>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</si>
  <si>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</si>
  <si>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</si>
  <si>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</si>
  <si>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</si>
  <si>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</si>
  <si>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</si>
  <si>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</si>
  <si>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</si>
  <si>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</si>
  <si>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</si>
  <si>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</si>
  <si>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</si>
  <si>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</si>
  <si>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</si>
  <si>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</si>
  <si>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</si>
  <si>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</si>
  <si>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</si>
  <si>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</si>
  <si>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</si>
  <si>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</si>
  <si>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</si>
  <si>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</si>
  <si>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</si>
  <si>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</si>
  <si>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</si>
  <si>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</si>
  <si>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</si>
  <si>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</si>
  <si>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</si>
  <si>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</si>
  <si>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</si>
  <si>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</si>
  <si>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</si>
  <si>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</si>
  <si>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</si>
  <si>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</si>
  <si>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</si>
  <si>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</si>
  <si>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</si>
  <si>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</si>
  <si>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</si>
  <si>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</si>
  <si>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</si>
  <si>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</si>
  <si>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</si>
  <si>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</si>
  <si>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</si>
  <si>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</si>
  <si>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</si>
  <si>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</si>
  <si>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</si>
  <si>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</si>
  <si>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</si>
  <si>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</si>
  <si>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</si>
  <si>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</si>
  <si>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</si>
  <si>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</si>
  <si>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</si>
  <si>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</si>
  <si>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</si>
  <si>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</si>
  <si>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</si>
  <si>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</si>
  <si>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</si>
  <si>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</si>
  <si>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</si>
  <si>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</si>
  <si>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</si>
  <si>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</si>
  <si>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</si>
  <si>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</si>
  <si>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</si>
  <si>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</si>
  <si>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</si>
  <si>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</si>
  <si>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</si>
  <si>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</si>
  <si>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</si>
  <si>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</si>
  <si>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</si>
  <si>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</si>
  <si>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</si>
  <si>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</si>
  <si>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</si>
  <si>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</si>
  <si>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</si>
  <si>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</si>
  <si>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</si>
  <si>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</si>
  <si>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</si>
  <si>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</si>
  <si>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</si>
  <si>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</si>
  <si>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</si>
  <si>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</si>
  <si>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</si>
  <si>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</si>
  <si>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</si>
  <si>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</si>
  <si>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</si>
  <si>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</si>
  <si>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</si>
  <si>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</si>
  <si>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</si>
  <si>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</si>
  <si>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</si>
  <si>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</si>
  <si>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</si>
  <si>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</si>
  <si>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</si>
  <si>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</si>
  <si>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</si>
  <si>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</si>
  <si>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</si>
  <si>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</si>
  <si>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</si>
  <si>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</si>
  <si>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</si>
  <si>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</si>
  <si>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</si>
  <si>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</si>
  <si>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</si>
  <si>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</si>
  <si>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</si>
  <si>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</si>
  <si>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</si>
  <si>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</si>
  <si>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</si>
  <si>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</si>
  <si>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</si>
  <si>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</si>
  <si>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</si>
  <si>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</si>
  <si>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</si>
  <si>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</si>
  <si>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</si>
  <si>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</si>
  <si>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</si>
  <si>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</si>
  <si>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</si>
  <si>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</si>
  <si>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</si>
  <si>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</si>
  <si>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</si>
  <si>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</si>
  <si>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</si>
  <si>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</si>
  <si>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</si>
  <si>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</si>
  <si>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</si>
  <si>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</si>
  <si>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</si>
  <si>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</si>
  <si>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</si>
  <si>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</si>
  <si>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</si>
  <si>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</si>
  <si>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</si>
  <si>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</si>
  <si>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</si>
  <si>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</si>
  <si>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</si>
  <si>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</si>
  <si>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</si>
  <si>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</si>
  <si>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</si>
  <si>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</si>
  <si>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</si>
  <si>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</si>
  <si>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</si>
  <si>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</si>
  <si>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</si>
  <si>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</si>
  <si>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</si>
  <si>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</si>
  <si>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</si>
  <si>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</si>
  <si>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</si>
  <si>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</si>
  <si>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</si>
  <si>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</si>
  <si>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</si>
  <si>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</si>
  <si>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</si>
  <si>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</si>
  <si>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</si>
  <si>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</si>
  <si>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</si>
  <si>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</si>
  <si>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</si>
  <si>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</si>
  <si>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</si>
  <si>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</si>
  <si>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</si>
  <si>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</si>
  <si>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</si>
  <si>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</si>
  <si>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</si>
  <si>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</si>
  <si>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</si>
  <si>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</si>
  <si>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</si>
  <si>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</si>
  <si>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</si>
  <si>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</si>
  <si>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</si>
  <si>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</si>
  <si>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</si>
  <si>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</si>
  <si>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</si>
  <si>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</si>
  <si>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</si>
  <si>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</si>
  <si>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</si>
  <si>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</si>
  <si>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</si>
  <si>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</si>
  <si>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</si>
  <si>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</si>
  <si>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</si>
  <si>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</si>
  <si>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</si>
  <si>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</si>
  <si>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</si>
  <si>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</si>
  <si>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</si>
  <si>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</si>
  <si>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</si>
  <si>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</si>
  <si>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</si>
  <si>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</si>
  <si>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</si>
  <si>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</si>
  <si>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</si>
  <si>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</si>
  <si>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</si>
  <si>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</si>
  <si>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</si>
  <si>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</si>
  <si>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</si>
  <si>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</si>
  <si>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</si>
  <si>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</si>
  <si>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</si>
  <si>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</si>
  <si>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</si>
  <si>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</si>
  <si>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</si>
  <si>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</si>
  <si>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</si>
  <si>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</si>
  <si>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</si>
  <si>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</si>
  <si>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</si>
  <si>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</si>
  <si>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</si>
  <si>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</si>
  <si>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</si>
  <si>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</si>
  <si>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</si>
  <si>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</si>
  <si>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</si>
  <si>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</si>
  <si>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</si>
  <si>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</si>
  <si>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</si>
  <si>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</si>
  <si>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</si>
  <si>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</si>
  <si>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</si>
  <si>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</si>
  <si>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</si>
  <si>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</si>
  <si>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</si>
  <si>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</si>
  <si>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</si>
  <si>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</si>
  <si>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</si>
  <si>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</si>
  <si>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</si>
  <si>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</si>
  <si>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</si>
  <si>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</si>
  <si>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</si>
  <si>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</si>
  <si>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</si>
  <si>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</si>
  <si>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</si>
  <si>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</si>
  <si>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</si>
  <si>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</si>
  <si>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</si>
  <si>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</si>
  <si>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</si>
  <si>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</si>
  <si>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</si>
  <si>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</si>
  <si>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</si>
  <si>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</si>
  <si>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</si>
  <si>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</si>
  <si>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</si>
  <si>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</si>
  <si>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</si>
  <si>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</si>
  <si>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</si>
  <si>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</si>
  <si>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</si>
  <si>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</si>
  <si>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</si>
  <si>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</si>
  <si>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</si>
  <si>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</si>
  <si>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</si>
  <si>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</si>
  <si>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</si>
  <si>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</si>
  <si>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</si>
  <si>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</si>
  <si>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</si>
  <si>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</si>
  <si>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</si>
  <si>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</si>
  <si>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</si>
  <si>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</si>
  <si>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</si>
  <si>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</si>
  <si>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</si>
  <si>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</si>
  <si>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</si>
  <si>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</si>
  <si>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</si>
  <si>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</si>
  <si>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</si>
  <si>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</si>
  <si>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</si>
  <si>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</si>
  <si>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</si>
  <si>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</si>
  <si>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</si>
  <si>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</si>
  <si>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</si>
  <si>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</si>
  <si>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</si>
  <si>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</si>
  <si>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</si>
  <si>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</si>
  <si>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</si>
  <si>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</si>
  <si>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</si>
  <si>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</si>
  <si>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</si>
  <si>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</si>
  <si>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</si>
  <si>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</si>
  <si>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</si>
  <si>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</si>
  <si>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</si>
  <si>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</si>
  <si>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</si>
  <si>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</si>
  <si>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</si>
  <si>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</si>
  <si>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</si>
  <si>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</si>
  <si>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</si>
  <si>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</si>
  <si>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</si>
  <si>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</si>
  <si>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</si>
  <si>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</si>
  <si>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</si>
  <si>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</si>
  <si>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</si>
  <si>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</si>
  <si>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</si>
  <si>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</si>
  <si>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</si>
  <si>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</si>
  <si>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</si>
  <si>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</si>
  <si>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</si>
  <si>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</si>
  <si>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</si>
  <si>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</si>
  <si>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</si>
  <si>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</si>
  <si>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</si>
  <si>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</si>
  <si>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</si>
  <si>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</si>
  <si>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</si>
  <si>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</si>
  <si>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</si>
  <si>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</si>
  <si>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</si>
  <si>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</si>
  <si>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</si>
  <si>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</si>
  <si>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</si>
  <si>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</si>
  <si>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</si>
  <si>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</si>
  <si>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</si>
  <si>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</si>
  <si>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</si>
  <si>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</si>
  <si>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</si>
  <si>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</si>
  <si>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</si>
  <si>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</si>
  <si>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</si>
  <si>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</si>
  <si>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</si>
  <si>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</si>
  <si>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</si>
  <si>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</si>
  <si>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</si>
  <si>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</si>
  <si>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</si>
  <si>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</si>
  <si>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</si>
  <si>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</si>
  <si>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</si>
  <si>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</si>
  <si>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</si>
  <si>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</si>
  <si>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</si>
  <si>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</si>
  <si>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</si>
  <si>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</si>
  <si>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</si>
  <si>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</si>
  <si>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</si>
  <si>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</si>
  <si>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</si>
  <si>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</si>
  <si>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</si>
  <si>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</si>
  <si>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</si>
  <si>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</si>
  <si>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</si>
  <si>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</si>
  <si>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</si>
  <si>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</si>
  <si>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</si>
  <si>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</si>
  <si>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</si>
  <si>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</si>
  <si>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</si>
  <si>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</si>
  <si>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</si>
  <si>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</si>
  <si>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</si>
  <si>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</si>
  <si>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</si>
  <si>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</si>
  <si>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</si>
  <si>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</si>
  <si>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</si>
  <si>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</si>
  <si>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</si>
  <si>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</si>
  <si>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</si>
  <si>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</si>
  <si>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</si>
  <si>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</si>
  <si>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</si>
  <si>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</si>
  <si>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</si>
  <si>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</si>
  <si>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</si>
  <si>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</si>
  <si>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</si>
  <si>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</si>
  <si>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</si>
  <si>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</si>
  <si>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</si>
  <si>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</si>
  <si>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</si>
  <si>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</si>
  <si>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</si>
  <si>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</si>
  <si>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</si>
  <si>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</si>
  <si>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</si>
  <si>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</si>
  <si>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</si>
  <si>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</si>
  <si>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</si>
  <si>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</si>
  <si>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</si>
  <si>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</si>
  <si>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</si>
  <si>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</si>
  <si>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</si>
  <si>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</si>
  <si>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</si>
  <si>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</si>
  <si>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</si>
  <si>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</si>
  <si>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</si>
  <si>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</si>
  <si>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</si>
  <si>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</si>
  <si>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</si>
  <si>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</si>
  <si>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</si>
  <si>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</si>
  <si>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</si>
  <si>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</si>
  <si>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</si>
  <si>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</si>
  <si>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</si>
  <si>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</si>
  <si>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</si>
  <si>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</si>
  <si>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</si>
  <si>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</si>
  <si>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</si>
  <si>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</si>
  <si>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</si>
  <si>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</si>
  <si>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</si>
  <si>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</si>
  <si>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</si>
  <si>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</si>
  <si>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</si>
  <si>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</si>
  <si>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</si>
  <si>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</si>
  <si>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</si>
  <si>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</si>
  <si>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</si>
  <si>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</si>
  <si>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</si>
  <si>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</si>
  <si>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</si>
  <si>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</si>
  <si>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</si>
  <si>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</si>
  <si>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</si>
  <si>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</si>
  <si>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</si>
  <si>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</si>
  <si>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</si>
  <si>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</si>
  <si>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</si>
  <si>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</si>
  <si>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</si>
  <si>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</si>
  <si>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</si>
  <si>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</si>
  <si>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</si>
  <si>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</si>
  <si>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</si>
  <si>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</si>
  <si>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</si>
  <si>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</si>
  <si>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</si>
  <si>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</si>
  <si>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</si>
  <si>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</si>
  <si>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</si>
  <si>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</si>
  <si>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</si>
  <si>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</si>
  <si>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</si>
  <si>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</si>
  <si>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</si>
  <si>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</si>
  <si>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</si>
  <si>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</si>
  <si>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</si>
  <si>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</si>
  <si>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</si>
  <si>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</si>
  <si>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</si>
  <si>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</si>
  <si>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</si>
  <si>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</si>
  <si>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</si>
  <si>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</si>
  <si>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</si>
  <si>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</si>
  <si>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</si>
  <si>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</si>
  <si>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</si>
  <si>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</si>
  <si>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</si>
  <si>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</si>
  <si>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</si>
  <si>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</si>
  <si>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</si>
  <si>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</si>
  <si>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</si>
  <si>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</si>
  <si>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</si>
  <si>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</si>
  <si>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</si>
  <si>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</si>
  <si>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</si>
  <si>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</si>
  <si>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</si>
  <si>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</si>
  <si>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</si>
  <si>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</si>
  <si>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</si>
  <si>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</si>
  <si>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</si>
  <si>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</si>
  <si>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</si>
  <si>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</si>
  <si>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</si>
  <si>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</si>
  <si>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</si>
  <si>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</si>
  <si>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</si>
  <si>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</si>
  <si>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</si>
  <si>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</si>
  <si>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</si>
  <si>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</si>
  <si>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</si>
  <si>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</si>
  <si>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</si>
  <si>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</si>
  <si>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</si>
  <si>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</si>
  <si>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</si>
  <si>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</si>
  <si>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</si>
  <si>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</si>
  <si>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</si>
  <si>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</si>
  <si>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</si>
  <si>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</si>
  <si>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</si>
  <si>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</si>
  <si>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</si>
  <si>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</si>
  <si>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</si>
  <si>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</si>
  <si>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</si>
  <si>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</si>
  <si>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</si>
  <si>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</si>
  <si>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</si>
  <si>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</si>
  <si>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</si>
  <si>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</si>
  <si>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</si>
  <si>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</si>
  <si>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</si>
  <si>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</si>
  <si>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</si>
  <si>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</si>
  <si>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</si>
  <si>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</si>
  <si>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</si>
  <si>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</si>
  <si>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</si>
  <si>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</si>
  <si>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</si>
  <si>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</si>
  <si>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</si>
  <si>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</si>
  <si>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</si>
  <si>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</si>
  <si>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</si>
  <si>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</si>
  <si>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</si>
  <si>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</si>
  <si>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</si>
  <si>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</si>
  <si>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</si>
  <si>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</si>
  <si>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</si>
  <si>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</si>
  <si>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</si>
  <si>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</si>
  <si>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</si>
  <si>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</si>
  <si>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</si>
  <si>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</si>
  <si>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</si>
  <si>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</si>
  <si>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</si>
  <si>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</si>
  <si>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</si>
  <si>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</si>
  <si>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</si>
  <si>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</si>
  <si>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</si>
  <si>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</si>
  <si>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</si>
  <si>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</si>
  <si>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</si>
  <si>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</si>
  <si>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</si>
  <si>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</si>
  <si>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</si>
  <si>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</si>
  <si>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</si>
  <si>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</si>
  <si>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</si>
  <si>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</si>
  <si>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</si>
  <si>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</si>
  <si>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</si>
  <si>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</si>
  <si>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</si>
  <si>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</si>
  <si>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</si>
  <si>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</si>
  <si>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</si>
  <si>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</si>
  <si>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</si>
  <si>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</si>
  <si>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</si>
  <si>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</si>
  <si>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</si>
  <si>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</si>
  <si>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</si>
  <si>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</si>
  <si>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</si>
  <si>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</si>
  <si>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</si>
  <si>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</si>
  <si>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</si>
  <si>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</si>
  <si>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</si>
  <si>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</si>
  <si>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</si>
  <si>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</si>
  <si>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</si>
  <si>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</si>
  <si>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</si>
  <si>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</si>
  <si>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</si>
  <si>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</si>
  <si>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</si>
  <si>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</si>
  <si>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</si>
  <si>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</si>
  <si>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</si>
  <si>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</si>
  <si>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</si>
  <si>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</si>
  <si>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</si>
  <si>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</si>
  <si>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</si>
  <si>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</si>
  <si>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</si>
  <si>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</si>
  <si>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</si>
  <si>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</si>
  <si>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</si>
  <si>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</si>
  <si>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</si>
  <si>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</si>
  <si>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</si>
  <si>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</si>
  <si>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</si>
  <si>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</si>
  <si>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</si>
  <si>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</si>
  <si>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</si>
  <si>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</si>
  <si>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</si>
  <si>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</si>
  <si>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</si>
  <si>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</si>
  <si>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</si>
  <si>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</si>
  <si>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</si>
  <si>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</si>
  <si>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</si>
  <si>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</si>
  <si>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</si>
  <si>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</si>
  <si>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</si>
  <si>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</si>
  <si>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</si>
  <si>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</si>
  <si>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</si>
  <si>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</si>
  <si>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</si>
  <si>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</si>
  <si>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</si>
  <si>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</si>
  <si>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</si>
  <si>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</si>
  <si>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</si>
  <si>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</si>
  <si>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</si>
  <si>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</si>
  <si>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</si>
  <si>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</si>
  <si>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</si>
  <si>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</si>
  <si>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</si>
  <si>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</si>
  <si>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</si>
  <si>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</si>
  <si>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</si>
  <si>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</si>
  <si>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</si>
  <si>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</si>
  <si>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</si>
  <si>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</si>
  <si>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</si>
  <si>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</si>
  <si>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</si>
  <si>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</si>
  <si>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</si>
  <si>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</si>
  <si>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</si>
  <si>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</si>
  <si>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</si>
  <si>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</si>
  <si>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</si>
  <si>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</si>
  <si>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</si>
  <si>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</si>
  <si>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</si>
  <si>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</si>
  <si>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</si>
  <si>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</si>
  <si>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</si>
  <si>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</si>
  <si>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</si>
  <si>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</si>
  <si>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</si>
  <si>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</si>
  <si>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</si>
  <si>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</si>
  <si>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</si>
  <si>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</si>
  <si>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</si>
  <si>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</si>
  <si>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</si>
  <si>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</si>
  <si>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</si>
  <si>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</si>
  <si>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</si>
  <si>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</si>
  <si>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</si>
  <si>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</si>
  <si>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</si>
  <si>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</si>
  <si>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</si>
  <si>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</si>
  <si>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</si>
  <si>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</si>
  <si>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</si>
  <si>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</si>
  <si>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</si>
  <si>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</si>
  <si>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</si>
  <si>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</si>
  <si>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</si>
  <si>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</si>
  <si>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</si>
  <si>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</si>
  <si>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</si>
  <si>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</si>
  <si>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</si>
  <si>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</si>
  <si>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</si>
  <si>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</si>
  <si>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</si>
  <si>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</si>
  <si>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</si>
  <si>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</si>
  <si>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</si>
  <si>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</si>
  <si>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</si>
  <si>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</si>
  <si>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</si>
  <si>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</si>
  <si>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</si>
  <si>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</si>
  <si>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</si>
  <si>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</si>
  <si>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</si>
  <si>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</si>
  <si>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</si>
  <si>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</si>
  <si>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</si>
  <si>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</si>
  <si>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</si>
  <si>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</si>
  <si>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</si>
  <si>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</si>
  <si>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</si>
  <si>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</si>
  <si>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</si>
  <si>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</si>
  <si>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</si>
  <si>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</si>
  <si>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</si>
  <si>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</si>
  <si>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</si>
  <si>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</si>
  <si>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</si>
  <si>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</si>
  <si>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</si>
  <si>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</si>
  <si>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</si>
  <si>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</si>
  <si>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</si>
  <si>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</si>
  <si>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</si>
  <si>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</si>
  <si>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</si>
  <si>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</si>
  <si>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</si>
  <si>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</si>
  <si>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</si>
  <si>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</si>
  <si>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</si>
  <si>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</si>
  <si>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</si>
  <si>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</si>
  <si>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</si>
  <si>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</si>
  <si>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</si>
  <si>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</si>
  <si>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</si>
  <si>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</si>
  <si>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</si>
  <si>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</si>
  <si>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</si>
  <si>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</si>
  <si>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</si>
  <si>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</si>
  <si>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</si>
  <si>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</si>
  <si>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</si>
  <si>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</si>
  <si>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</si>
  <si>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</si>
  <si>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</si>
  <si>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</si>
  <si>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</si>
  <si>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</si>
  <si>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</si>
  <si>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</si>
  <si>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</si>
  <si>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</si>
  <si>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</si>
  <si>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</si>
  <si>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</si>
  <si>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</si>
  <si>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</si>
  <si>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</si>
  <si>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</si>
  <si>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</si>
  <si>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</si>
  <si>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</si>
  <si>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</si>
  <si>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</si>
  <si>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</si>
  <si>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</si>
  <si>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</si>
  <si>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</si>
  <si>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</si>
  <si>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</si>
  <si>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</si>
  <si>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</si>
  <si>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</si>
  <si>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</si>
  <si>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</si>
  <si>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</si>
  <si>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</si>
  <si>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</si>
  <si>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</si>
  <si>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</si>
  <si>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</si>
  <si>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</si>
  <si>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</si>
  <si>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</si>
  <si>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</si>
  <si>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</si>
  <si>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</si>
  <si>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</si>
  <si>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</si>
  <si>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</si>
  <si>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</si>
  <si>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</si>
  <si>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</si>
  <si>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</si>
  <si>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</si>
  <si>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</si>
  <si>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</si>
  <si>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</si>
  <si>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</si>
  <si>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</si>
  <si>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</si>
  <si>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</si>
  <si>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</si>
  <si>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</si>
  <si>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</si>
  <si>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</si>
  <si>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</si>
  <si>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</si>
  <si>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</si>
  <si>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</si>
  <si>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</si>
  <si>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</si>
  <si>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</si>
  <si>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</si>
  <si>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</si>
  <si>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</si>
  <si>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</si>
  <si>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</si>
  <si>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</si>
  <si>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</si>
  <si>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</si>
  <si>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</si>
  <si>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</si>
  <si>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</si>
  <si>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</si>
  <si>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</si>
  <si>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</si>
  <si>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</si>
  <si>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</si>
  <si>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</si>
  <si>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</si>
  <si>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</si>
  <si>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</si>
  <si>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</si>
  <si>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</si>
  <si>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</si>
  <si>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</si>
  <si>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</si>
  <si>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</si>
  <si>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</si>
  <si>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</si>
  <si>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</si>
  <si>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</si>
  <si>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</si>
  <si>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</si>
  <si>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</si>
  <si>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</si>
  <si>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</si>
  <si>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</si>
  <si>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</si>
  <si>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</si>
  <si>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</si>
  <si>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</si>
  <si>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</si>
  <si>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</si>
  <si>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</si>
  <si>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</si>
  <si>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</si>
  <si>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</si>
  <si>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</si>
  <si>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</si>
  <si>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</si>
  <si>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</si>
  <si>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</si>
  <si>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</si>
  <si>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</si>
  <si>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</si>
  <si>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</si>
  <si>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</si>
  <si>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</si>
  <si>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</si>
  <si>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</si>
  <si>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</si>
  <si>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</si>
  <si>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</si>
  <si>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</si>
  <si>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</si>
  <si>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</si>
  <si>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</si>
  <si>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</si>
  <si>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</si>
  <si>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</si>
  <si>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</si>
  <si>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</si>
  <si>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</si>
  <si>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</si>
  <si>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</si>
  <si>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</si>
  <si>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</si>
  <si>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</si>
  <si>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</si>
  <si>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</si>
  <si>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</si>
  <si>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</si>
  <si>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</si>
  <si>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</si>
  <si>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</si>
  <si>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</si>
  <si>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</si>
  <si>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</si>
  <si>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</si>
  <si>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</si>
  <si>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</si>
  <si>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</si>
  <si>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</si>
  <si>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</si>
  <si>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</si>
  <si>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</si>
  <si>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</si>
  <si>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</si>
  <si>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</si>
  <si>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</si>
  <si>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</si>
  <si>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</si>
  <si>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</si>
  <si>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</si>
  <si>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</si>
  <si>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</si>
  <si>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</si>
  <si>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</si>
  <si>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</si>
  <si>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</si>
  <si>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</si>
  <si>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</si>
  <si>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</si>
  <si>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</si>
  <si>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</si>
  <si>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</si>
  <si>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</si>
  <si>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</si>
  <si>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</si>
  <si>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</si>
  <si>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</si>
  <si>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</si>
  <si>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</si>
  <si>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</si>
  <si>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</si>
  <si>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</si>
  <si>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</si>
  <si>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</si>
  <si>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</si>
  <si>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</si>
  <si>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</si>
  <si>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</si>
  <si>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</si>
  <si>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</si>
  <si>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</si>
  <si>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</si>
  <si>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</si>
  <si>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</si>
  <si>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</si>
  <si>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</si>
  <si>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</si>
  <si>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</si>
  <si>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</si>
  <si>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</si>
  <si>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</si>
  <si>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</si>
  <si>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</si>
  <si>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</si>
  <si>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</si>
  <si>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</si>
  <si>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</si>
  <si>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</si>
  <si>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</si>
  <si>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</si>
  <si>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</si>
  <si>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</si>
  <si>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</si>
  <si>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</si>
  <si>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</si>
  <si>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</si>
  <si>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</si>
  <si>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</si>
  <si>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</si>
  <si>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</si>
  <si>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</si>
  <si>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</si>
  <si>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</si>
  <si>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</si>
  <si>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</si>
  <si>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</si>
  <si>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</si>
  <si>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</si>
  <si>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</si>
  <si>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</si>
  <si>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</si>
  <si>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</si>
  <si>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</si>
  <si>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</si>
  <si>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</si>
  <si>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</si>
  <si>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</si>
  <si>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</si>
  <si>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</si>
  <si>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</si>
  <si>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</si>
  <si>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</si>
  <si>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</si>
  <si>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</si>
  <si>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</si>
  <si>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</si>
  <si>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</si>
  <si>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</si>
  <si>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</si>
  <si>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</si>
  <si>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</si>
  <si>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</si>
  <si>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</si>
  <si>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</si>
  <si>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</si>
  <si>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</si>
  <si>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</si>
  <si>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</si>
  <si>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</si>
  <si>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</si>
  <si>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</si>
  <si>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</si>
  <si>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</si>
  <si>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</si>
  <si>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</si>
  <si>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</si>
  <si>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</si>
  <si>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</si>
  <si>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</si>
  <si>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</si>
  <si>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</si>
  <si>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</si>
  <si>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</si>
  <si>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</si>
  <si>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</si>
  <si>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</si>
  <si>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</si>
  <si>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</si>
  <si>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</si>
  <si>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</si>
  <si>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</si>
  <si>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</si>
  <si>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</si>
  <si>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</si>
  <si>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</si>
  <si>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</si>
  <si>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</si>
  <si>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</si>
  <si>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</si>
  <si>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</si>
  <si>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</si>
  <si>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</si>
  <si>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</si>
  <si>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</si>
  <si>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</si>
  <si>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</si>
  <si>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</si>
  <si>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</si>
  <si>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</si>
  <si>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</si>
  <si>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</si>
  <si>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</si>
  <si>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</si>
  <si>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</si>
  <si>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</si>
  <si>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</si>
  <si>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</si>
  <si>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</si>
  <si>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</si>
  <si>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</si>
  <si>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</si>
  <si>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</si>
  <si>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</si>
  <si>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</si>
  <si>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</si>
  <si>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</si>
  <si>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</si>
  <si>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</si>
  <si>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</si>
  <si>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</si>
  <si>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</si>
  <si>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</si>
  <si>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</si>
  <si>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</si>
  <si>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</si>
  <si>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</si>
  <si>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</si>
  <si>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</si>
  <si>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</si>
  <si>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</si>
  <si>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</si>
  <si>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</si>
  <si>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</si>
  <si>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</si>
  <si>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</si>
  <si>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</si>
  <si>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</si>
  <si>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</si>
  <si>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</si>
  <si>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</si>
  <si>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</si>
  <si>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</si>
  <si>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</si>
  <si>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</si>
  <si>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</si>
  <si>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</si>
  <si>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</si>
  <si>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</si>
  <si>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</si>
  <si>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</si>
  <si>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</si>
  <si>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</si>
  <si>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</si>
  <si>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</si>
  <si>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</si>
  <si>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</si>
  <si>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</si>
  <si>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</si>
  <si>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</si>
  <si>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</si>
  <si>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</si>
  <si>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</si>
  <si>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</si>
  <si>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</si>
  <si>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</si>
  <si>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</si>
  <si>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</si>
  <si>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</si>
  <si>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</si>
  <si>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</si>
  <si>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</si>
  <si>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</si>
  <si>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</si>
  <si>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</si>
  <si>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</si>
  <si>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</si>
  <si>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</si>
  <si>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</si>
  <si>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</si>
  <si>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</si>
  <si>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</si>
  <si>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</si>
  <si>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</si>
  <si>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</si>
  <si>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</si>
  <si>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</si>
  <si>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</si>
  <si>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</si>
  <si>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</si>
  <si>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</si>
  <si>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</si>
  <si>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</si>
  <si>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</si>
  <si>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</si>
  <si>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</si>
  <si>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</si>
  <si>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</si>
  <si>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</si>
  <si>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</si>
  <si>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</si>
  <si>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</si>
  <si>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</si>
  <si>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</si>
  <si>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</si>
  <si>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</si>
  <si>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</si>
  <si>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</si>
  <si>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</si>
  <si>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</si>
  <si>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</si>
  <si>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</si>
  <si>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</si>
  <si>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</si>
  <si>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</si>
  <si>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</si>
  <si>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</si>
  <si>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</si>
  <si>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</si>
  <si>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</si>
  <si>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</si>
  <si>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</si>
  <si>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</si>
  <si>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</si>
  <si>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</si>
  <si>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</si>
  <si>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</si>
  <si>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</si>
  <si>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</si>
  <si>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</si>
  <si>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</si>
  <si>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</si>
  <si>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</si>
  <si>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</si>
  <si>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</si>
  <si>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</si>
  <si>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</si>
  <si>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</si>
  <si>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</si>
  <si>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</si>
  <si>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</si>
  <si>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</si>
  <si>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</si>
  <si>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</si>
  <si>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</si>
  <si>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</si>
  <si>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</si>
  <si>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</si>
  <si>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</si>
  <si>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</si>
  <si>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</si>
  <si>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</si>
  <si>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</si>
  <si>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</si>
  <si>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</si>
  <si>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</si>
  <si>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</si>
  <si>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</si>
  <si>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</si>
  <si>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</si>
  <si>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</si>
  <si>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</si>
  <si>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</si>
  <si>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</si>
  <si>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</si>
  <si>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</si>
  <si>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</si>
  <si>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</si>
  <si>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</si>
  <si>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</si>
  <si>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</si>
  <si>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</si>
  <si>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</si>
  <si>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</si>
  <si>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</si>
  <si>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</si>
  <si>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</si>
  <si>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</si>
  <si>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</si>
  <si>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</si>
  <si>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</si>
  <si>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</si>
  <si>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</si>
  <si>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</si>
  <si>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</si>
  <si>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</si>
  <si>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</si>
  <si>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</si>
  <si>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</si>
  <si>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</si>
  <si>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</si>
  <si>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</si>
  <si>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</si>
  <si>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</si>
  <si>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</si>
  <si>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</si>
  <si>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</si>
  <si>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</si>
  <si>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</si>
  <si>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</si>
  <si>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</si>
  <si>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</si>
  <si>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</si>
  <si>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</si>
  <si>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</si>
  <si>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</si>
  <si>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</si>
  <si>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</si>
  <si>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</si>
  <si>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</si>
  <si>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</si>
  <si>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</si>
  <si>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</si>
  <si>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</si>
  <si>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</si>
  <si>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</si>
  <si>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</si>
  <si>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</si>
  <si>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</si>
  <si>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</si>
  <si>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</si>
  <si>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</si>
  <si>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</si>
  <si>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</si>
  <si>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</si>
  <si>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</si>
  <si>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</si>
  <si>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</si>
  <si>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</si>
  <si>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</si>
  <si>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</si>
  <si>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</si>
  <si>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</si>
  <si>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</si>
  <si>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</si>
  <si>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</si>
  <si>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</si>
  <si>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</si>
  <si>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</si>
  <si>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</si>
  <si>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</si>
  <si>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</si>
  <si>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</si>
  <si>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</si>
  <si>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</si>
  <si>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</si>
  <si>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</si>
  <si>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</si>
  <si>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</si>
  <si>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</si>
  <si>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</si>
  <si>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</si>
  <si>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</si>
  <si>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</si>
  <si>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</si>
  <si>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</si>
  <si>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</si>
  <si>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</si>
  <si>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</si>
  <si>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</si>
  <si>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</si>
  <si>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</si>
  <si>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</si>
  <si>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</si>
  <si>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</si>
  <si>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</si>
  <si>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</si>
  <si>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</si>
  <si>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</si>
  <si>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</si>
  <si>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</si>
  <si>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</si>
  <si>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</si>
  <si>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</si>
  <si>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</si>
  <si>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</si>
  <si>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</si>
  <si>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</si>
  <si>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</si>
  <si>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</si>
  <si>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</si>
  <si>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</si>
  <si>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</si>
  <si>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</si>
  <si>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</si>
  <si>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</si>
  <si>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</si>
  <si>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</si>
  <si>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</si>
  <si>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</si>
  <si>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</si>
  <si>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</si>
  <si>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</si>
  <si>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</si>
  <si>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</si>
  <si>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</si>
  <si>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</si>
  <si>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</si>
  <si>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</si>
  <si>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</si>
  <si>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</si>
  <si>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</si>
  <si>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</si>
  <si>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</si>
  <si>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</si>
  <si>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</si>
  <si>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</si>
  <si>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</si>
  <si>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</si>
  <si>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</si>
  <si>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</si>
  <si>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</si>
  <si>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</si>
  <si>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</si>
  <si>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</si>
  <si>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</si>
  <si>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</si>
  <si>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</si>
  <si>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</si>
  <si>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</si>
  <si>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</si>
  <si>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</si>
  <si>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</si>
  <si>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</si>
  <si>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</si>
  <si>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</si>
  <si>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</si>
  <si>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</si>
  <si>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</si>
  <si>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</si>
  <si>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</si>
  <si>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</si>
  <si>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</si>
  <si>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</si>
  <si>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</si>
  <si>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</si>
  <si>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</si>
  <si>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</si>
  <si>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</si>
  <si>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</si>
  <si>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</si>
  <si>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</si>
  <si>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</si>
  <si>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</si>
  <si>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</si>
  <si>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</si>
  <si>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</si>
  <si>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</si>
  <si>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</si>
  <si>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</si>
  <si>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</si>
  <si>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</si>
  <si>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</si>
  <si>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</si>
  <si>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</si>
  <si>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</si>
  <si>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</si>
  <si>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</si>
  <si>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</si>
  <si>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</si>
  <si>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</si>
  <si>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</si>
  <si>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</si>
  <si>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</si>
  <si>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</si>
  <si>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</si>
  <si>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</si>
  <si>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</si>
  <si>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</si>
  <si>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</si>
  <si>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</si>
  <si>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</si>
  <si>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</si>
  <si>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</si>
  <si>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</si>
  <si>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</si>
  <si>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</si>
  <si>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</si>
  <si>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</si>
  <si>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</si>
  <si>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</si>
  <si>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</si>
  <si>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</si>
  <si>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</si>
  <si>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</si>
  <si>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</si>
  <si>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</si>
  <si>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</si>
  <si>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</si>
  <si>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</si>
  <si>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</si>
  <si>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</si>
  <si>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</si>
  <si>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</si>
  <si>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</si>
  <si>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</si>
  <si>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</si>
  <si>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</si>
  <si>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</si>
  <si>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</si>
  <si>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</si>
  <si>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</si>
  <si>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</si>
  <si>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</si>
  <si>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</si>
  <si>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</si>
  <si>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</si>
  <si>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</si>
  <si>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</si>
  <si>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</si>
  <si>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</si>
  <si>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</si>
  <si>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</si>
  <si>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</si>
  <si>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</si>
  <si>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</si>
  <si>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</si>
  <si>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</si>
  <si>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</si>
  <si>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</si>
  <si>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</si>
  <si>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</si>
  <si>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</si>
  <si>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</si>
  <si>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</si>
  <si>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</si>
  <si>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</si>
  <si>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</si>
  <si>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</si>
  <si>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</si>
  <si>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</si>
  <si>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</si>
  <si>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</si>
  <si>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</si>
  <si>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</si>
  <si>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</si>
  <si>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</si>
  <si>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</si>
  <si>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</si>
  <si>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</si>
  <si>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</si>
  <si>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</si>
  <si>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</si>
  <si>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</si>
  <si>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</si>
  <si>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</si>
  <si>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</si>
  <si>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</si>
  <si>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</si>
  <si>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</si>
  <si>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</si>
  <si>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</si>
  <si>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</si>
  <si>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</si>
  <si>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</si>
  <si>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</si>
  <si>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</si>
  <si>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</si>
  <si>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</si>
  <si>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</si>
  <si>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</si>
  <si>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</si>
  <si>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</si>
  <si>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</si>
  <si>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</si>
  <si>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</si>
  <si>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</si>
  <si>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</si>
  <si>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</si>
  <si>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</si>
  <si>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</si>
  <si>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</si>
  <si>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</si>
  <si>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</si>
  <si>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</si>
  <si>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</si>
  <si>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</si>
  <si>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</si>
  <si>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</si>
  <si>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</si>
  <si>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</si>
  <si>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</si>
  <si>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</si>
  <si>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</si>
  <si>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</si>
  <si>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</si>
  <si>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</si>
  <si>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</si>
  <si>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</si>
  <si>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</si>
  <si>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</si>
  <si>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</si>
  <si>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</si>
  <si>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</si>
  <si>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</si>
  <si>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</si>
  <si>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</si>
  <si>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</si>
  <si>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</si>
  <si>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</si>
  <si>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</si>
  <si>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</si>
  <si>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</si>
  <si>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</si>
  <si>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</si>
  <si>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</si>
  <si>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</si>
  <si>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</si>
  <si>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</si>
  <si>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</si>
  <si>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</si>
  <si>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</si>
  <si>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</si>
  <si>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</si>
  <si>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</si>
  <si>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</si>
  <si>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</si>
  <si>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</si>
  <si>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</si>
  <si>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</si>
  <si>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</si>
  <si>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</si>
  <si>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</si>
  <si>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</si>
  <si>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</si>
  <si>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</si>
  <si>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</si>
  <si>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</si>
  <si>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</si>
  <si>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</si>
  <si>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</si>
  <si>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</si>
  <si>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</si>
  <si>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</si>
  <si>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</si>
  <si>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</si>
  <si>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</si>
  <si>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</si>
  <si>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</si>
  <si>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</si>
  <si>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</si>
  <si>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</si>
  <si>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</si>
  <si>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</si>
  <si>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</si>
  <si>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</si>
  <si>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</si>
  <si>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</si>
  <si>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</si>
  <si>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</si>
  <si>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</si>
  <si>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</si>
  <si>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</si>
  <si>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</si>
  <si>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</si>
  <si>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</si>
  <si>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</si>
  <si>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</si>
  <si>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</si>
  <si>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</si>
  <si>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</si>
  <si>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</si>
  <si>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</si>
  <si>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</si>
  <si>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</si>
  <si>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</si>
  <si>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</si>
  <si>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</si>
  <si>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</si>
  <si>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</si>
  <si>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</si>
  <si>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</si>
  <si>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</si>
  <si>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</si>
  <si>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</si>
  <si>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</si>
  <si>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</si>
  <si>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</si>
  <si>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</si>
  <si>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</si>
  <si>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</si>
  <si>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</si>
  <si>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</si>
  <si>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</si>
  <si>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</si>
  <si>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</si>
  <si>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</si>
  <si>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</si>
  <si>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</si>
  <si>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</si>
  <si>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</si>
  <si>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</si>
  <si>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</si>
  <si>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</si>
  <si>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</si>
  <si>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</si>
  <si>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</si>
  <si>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</si>
  <si>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</si>
  <si>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</si>
  <si>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</si>
  <si>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</si>
  <si>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</si>
  <si>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</si>
  <si>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</si>
  <si>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</si>
  <si>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</si>
  <si>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</si>
  <si>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</si>
  <si>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</si>
  <si>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</si>
  <si>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</si>
  <si>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</si>
  <si>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</si>
  <si>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</si>
  <si>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</si>
  <si>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</si>
  <si>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</si>
  <si>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</si>
  <si>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</si>
  <si>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</si>
  <si>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</si>
  <si>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</si>
  <si>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</si>
  <si>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</si>
  <si>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</si>
  <si>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</si>
  <si>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</si>
  <si>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</si>
  <si>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</si>
  <si>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</si>
  <si>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</si>
  <si>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</si>
  <si>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</si>
  <si>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</si>
  <si>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</si>
  <si>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</si>
  <si>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</si>
  <si>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</si>
  <si>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</si>
  <si>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</si>
  <si>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</si>
  <si>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</si>
  <si>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</si>
  <si>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</si>
  <si>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</si>
  <si>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</si>
  <si>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</si>
  <si>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</si>
  <si>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</si>
  <si>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</si>
  <si>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</si>
  <si>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</si>
  <si>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</si>
  <si>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</si>
  <si>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</si>
  <si>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</si>
  <si>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</si>
  <si>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</si>
  <si>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</si>
  <si>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</si>
  <si>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</si>
  <si>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</si>
  <si>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</si>
  <si>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</si>
  <si>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</si>
  <si>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</si>
  <si>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</si>
  <si>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</si>
  <si>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</si>
  <si>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</si>
  <si>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</si>
  <si>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</si>
  <si>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</si>
  <si>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</si>
  <si>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</si>
  <si>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</si>
  <si>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</si>
  <si>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</si>
  <si>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</si>
  <si>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</si>
  <si>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</si>
  <si>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</si>
  <si>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</si>
  <si>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</si>
  <si>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</si>
  <si>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</si>
  <si>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</si>
  <si>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</si>
  <si>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</si>
  <si>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</si>
  <si>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</si>
  <si>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</si>
  <si>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</si>
  <si>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</si>
  <si>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</si>
  <si>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</si>
  <si>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</si>
  <si>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</si>
  <si>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</si>
  <si>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</si>
  <si>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</si>
  <si>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</si>
  <si>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</si>
  <si>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</si>
  <si>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</si>
  <si>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</si>
  <si>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</si>
  <si>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</si>
  <si>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</si>
  <si>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</si>
  <si>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</si>
  <si>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</si>
  <si>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</si>
  <si>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</si>
  <si>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</si>
  <si>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</si>
  <si>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</si>
  <si>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</si>
  <si>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</si>
  <si>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</si>
  <si>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</si>
  <si>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</si>
  <si>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</si>
  <si>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</si>
  <si>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</si>
  <si>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</si>
  <si>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</si>
  <si>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</si>
  <si>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</si>
  <si>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</si>
  <si>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</si>
  <si>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</si>
  <si>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</si>
  <si>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</si>
  <si>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</si>
  <si>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</si>
  <si>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</si>
  <si>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</si>
  <si>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</si>
  <si>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</si>
  <si>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</si>
  <si>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</si>
  <si>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</si>
  <si>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</si>
  <si>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</si>
  <si>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</si>
  <si>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</si>
  <si>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</si>
  <si>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</si>
  <si>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</si>
  <si>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</si>
  <si>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</si>
  <si>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</si>
  <si>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</si>
  <si>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</si>
  <si>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</si>
  <si>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</si>
  <si>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</si>
  <si>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</si>
  <si>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</si>
  <si>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</si>
  <si>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</si>
  <si>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</si>
  <si>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</si>
  <si>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</si>
  <si>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</si>
  <si>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</si>
  <si>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</si>
  <si>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</si>
  <si>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</si>
  <si>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</si>
  <si>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</si>
  <si>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</si>
  <si>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</si>
  <si>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</si>
  <si>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</si>
  <si>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</si>
  <si>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</si>
  <si>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</si>
  <si>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</si>
  <si>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</si>
  <si>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</si>
  <si>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</si>
  <si>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</si>
  <si>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</si>
  <si>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</si>
  <si>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</si>
  <si>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</si>
  <si>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</si>
  <si>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</si>
  <si>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</si>
  <si>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</si>
  <si>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</si>
  <si>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</si>
  <si>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</si>
  <si>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</si>
  <si>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</si>
  <si>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</si>
  <si>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</si>
  <si>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</si>
  <si>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</si>
  <si>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</si>
  <si>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</si>
  <si>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</si>
  <si>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</si>
  <si>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</si>
  <si>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</si>
  <si>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</si>
  <si>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</si>
  <si>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</si>
  <si>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</si>
  <si>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</si>
  <si>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</si>
  <si>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</si>
  <si>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</si>
  <si>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</si>
  <si>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</si>
  <si>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</si>
  <si>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</si>
  <si>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</si>
  <si>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</si>
  <si>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</si>
  <si>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</si>
  <si>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</si>
  <si>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</si>
  <si>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</si>
  <si>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</si>
  <si>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</si>
  <si>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</si>
  <si>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</si>
  <si>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</si>
  <si>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</si>
  <si>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</si>
  <si>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</si>
  <si>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</si>
  <si>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</si>
  <si>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</si>
  <si>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</si>
  <si>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</si>
  <si>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</si>
  <si>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</si>
  <si>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</si>
  <si>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</si>
  <si>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</si>
  <si>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</si>
  <si>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</si>
  <si>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</si>
  <si>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</si>
  <si>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</si>
  <si>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</si>
  <si>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</si>
  <si>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</si>
  <si>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</si>
  <si>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</si>
  <si>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</si>
  <si>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</si>
  <si>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</si>
  <si>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</si>
  <si>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</si>
  <si>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</si>
  <si>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</si>
  <si>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</si>
  <si>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</si>
  <si>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</si>
  <si>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</si>
  <si>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</si>
  <si>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</si>
  <si>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</si>
  <si>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</si>
  <si>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</si>
  <si>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</si>
  <si>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</si>
  <si>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</si>
  <si>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</si>
  <si>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</si>
  <si>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</si>
  <si>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</si>
  <si>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</si>
  <si>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</si>
  <si>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</si>
  <si>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</si>
  <si>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</si>
  <si>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</si>
  <si>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</si>
  <si>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</si>
  <si>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</si>
  <si>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</si>
  <si>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</si>
  <si>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</si>
  <si>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</si>
  <si>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</si>
  <si>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</si>
  <si>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</si>
  <si>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</si>
  <si>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</si>
  <si>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</si>
  <si>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</si>
  <si>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</si>
  <si>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</si>
  <si>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</si>
  <si>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</si>
  <si>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</si>
  <si>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</si>
  <si>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</si>
  <si>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</si>
  <si>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</si>
  <si>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</si>
  <si>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</si>
  <si>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</si>
  <si>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</si>
  <si>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</si>
  <si>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</si>
  <si>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</si>
  <si>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</si>
  <si>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</si>
  <si>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</si>
  <si>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</si>
  <si>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</si>
  <si>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</si>
  <si>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</si>
  <si>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</si>
  <si>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</si>
  <si>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</si>
  <si>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</si>
  <si>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</si>
  <si>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</si>
  <si>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</si>
  <si>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</si>
  <si>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</si>
  <si>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</si>
  <si>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</si>
  <si>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</si>
  <si>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</si>
  <si>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</si>
  <si>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</si>
  <si>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</si>
  <si>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</si>
  <si>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</si>
  <si>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</si>
  <si>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</si>
  <si>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</si>
  <si>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</si>
  <si>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</si>
  <si>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</si>
  <si>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</si>
  <si>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</si>
  <si>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</si>
  <si>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</si>
  <si>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</si>
  <si>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</si>
  <si>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</si>
  <si>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</si>
  <si>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</si>
  <si>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</si>
  <si>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</si>
  <si>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</si>
  <si>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</si>
  <si>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</si>
  <si>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</si>
  <si>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</si>
  <si>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</si>
  <si>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</si>
  <si>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</si>
  <si>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</si>
  <si>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</si>
  <si>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</si>
  <si>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</si>
  <si>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</si>
  <si>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</si>
  <si>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</si>
  <si>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</si>
  <si>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</si>
  <si>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</si>
  <si>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</si>
  <si>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</si>
  <si>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</si>
  <si>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</si>
  <si>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</si>
  <si>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</si>
  <si>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</si>
  <si>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</si>
  <si>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</si>
  <si>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</si>
  <si>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</si>
  <si>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</si>
  <si>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</si>
  <si>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</si>
  <si>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</si>
  <si>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</si>
  <si>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</si>
  <si>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</si>
  <si>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</si>
  <si>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</si>
  <si>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</si>
  <si>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</si>
  <si>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</si>
  <si>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</si>
  <si>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</si>
  <si>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</si>
  <si>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</si>
  <si>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</si>
  <si>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</si>
  <si>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</si>
  <si>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</si>
  <si>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</si>
  <si>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</si>
  <si>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</si>
  <si>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</si>
  <si>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</si>
  <si>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</si>
  <si>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</si>
  <si>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</si>
  <si>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</si>
  <si>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</si>
  <si>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</si>
  <si>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</si>
  <si>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</si>
  <si>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</si>
  <si>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</si>
  <si>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</si>
  <si>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</si>
  <si>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</si>
  <si>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</si>
  <si>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</si>
  <si>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</si>
  <si>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</si>
  <si>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</si>
  <si>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</si>
  <si>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</si>
  <si>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</si>
  <si>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</si>
  <si>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</si>
  <si>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</si>
  <si>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</si>
  <si>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</si>
  <si>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</si>
  <si>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</si>
  <si>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</si>
  <si>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</si>
  <si>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</si>
  <si>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</si>
  <si>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</si>
  <si>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</si>
  <si>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</si>
  <si>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</si>
  <si>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</si>
  <si>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</si>
  <si>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</si>
  <si>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</si>
  <si>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</si>
  <si>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</si>
  <si>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</si>
  <si>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</si>
  <si>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</si>
  <si>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</si>
  <si>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</si>
  <si>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</si>
  <si>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</si>
  <si>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</si>
  <si>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</si>
  <si>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</si>
  <si>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</si>
  <si>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</si>
  <si>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</si>
  <si>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</si>
  <si>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</si>
  <si>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</si>
  <si>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</si>
  <si>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</si>
  <si>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</si>
  <si>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</si>
  <si>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</si>
  <si>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</si>
  <si>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</si>
  <si>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</si>
  <si>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</si>
  <si>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</si>
  <si>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</si>
  <si>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</si>
  <si>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</si>
  <si>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</si>
  <si>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</si>
  <si>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</si>
  <si>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</si>
  <si>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</si>
  <si>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</si>
  <si>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</si>
  <si>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</si>
  <si>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</si>
  <si>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</si>
  <si>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</si>
  <si>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</si>
  <si>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</si>
  <si>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</si>
  <si>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</si>
  <si>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</si>
  <si>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</si>
  <si>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</si>
  <si>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</si>
  <si>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</si>
  <si>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</si>
  <si>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</si>
  <si>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</si>
  <si>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</si>
  <si>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</si>
  <si>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</si>
  <si>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</si>
  <si>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</si>
  <si>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</si>
  <si>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</si>
  <si>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</si>
  <si>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</si>
  <si>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</si>
  <si>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</si>
  <si>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</si>
  <si>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</si>
  <si>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</si>
  <si>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</si>
  <si>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</si>
  <si>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</si>
  <si>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</si>
  <si>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</si>
  <si>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</si>
  <si>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</si>
  <si>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</si>
  <si>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</si>
  <si>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</si>
  <si>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</si>
  <si>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</si>
  <si>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</si>
  <si>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</si>
  <si>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</si>
  <si>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</si>
  <si>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</si>
  <si>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</si>
  <si>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</si>
  <si>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</si>
  <si>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</si>
  <si>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</si>
  <si>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</si>
  <si>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</si>
  <si>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</si>
  <si>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</si>
  <si>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</si>
  <si>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</si>
  <si>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</si>
  <si>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</si>
  <si>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</si>
  <si>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</si>
  <si>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</si>
  <si>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</si>
  <si>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</si>
  <si>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</si>
  <si>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</si>
  <si>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</si>
  <si>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</si>
  <si>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</si>
  <si>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</si>
  <si>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</si>
  <si>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</si>
  <si>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</si>
  <si>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</si>
  <si>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</si>
  <si>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</si>
  <si>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</si>
  <si>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</si>
  <si>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</si>
  <si>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</si>
  <si>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</si>
  <si>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</si>
  <si>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</si>
  <si>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</si>
  <si>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</si>
  <si>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</si>
  <si>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</si>
  <si>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</si>
  <si>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</si>
  <si>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</si>
  <si>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</si>
  <si>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</si>
  <si>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</si>
  <si>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</si>
  <si>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</si>
  <si>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</si>
  <si>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</si>
  <si>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</si>
  <si>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</si>
  <si>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</si>
  <si>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</si>
  <si>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</si>
  <si>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</si>
  <si>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</si>
  <si>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</si>
  <si>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</si>
  <si>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</si>
  <si>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</si>
  <si>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</si>
  <si>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</si>
  <si>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</si>
  <si>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</si>
  <si>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</si>
  <si>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</si>
  <si>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</si>
  <si>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</si>
  <si>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</si>
  <si>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</si>
  <si>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</si>
  <si>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</si>
  <si>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</si>
  <si>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</si>
  <si>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</si>
  <si>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</si>
  <si>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</si>
  <si>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</si>
  <si>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</si>
  <si>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</si>
  <si>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</si>
  <si>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</si>
  <si>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</si>
  <si>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</si>
  <si>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</si>
  <si>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</si>
  <si>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</si>
  <si>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</si>
  <si>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</si>
  <si>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</si>
  <si>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</si>
  <si>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</si>
  <si>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</si>
  <si>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</si>
  <si>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</si>
  <si>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</si>
  <si>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</si>
  <si>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</si>
  <si>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</si>
  <si>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</si>
  <si>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</si>
  <si>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</si>
  <si>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</si>
  <si>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</si>
  <si>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</si>
  <si>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</si>
  <si>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</si>
  <si>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</si>
  <si>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</si>
  <si>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</si>
  <si>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</si>
  <si>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</si>
  <si>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</si>
  <si>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</si>
  <si>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</si>
  <si>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</si>
  <si>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</si>
  <si>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</si>
  <si>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</si>
  <si>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</si>
  <si>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</si>
  <si>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</si>
  <si>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</si>
  <si>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</si>
  <si>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</si>
  <si>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</si>
  <si>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</si>
  <si>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</si>
  <si>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</si>
  <si>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</si>
  <si>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</si>
  <si>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</si>
  <si>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</si>
  <si>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</si>
  <si>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</si>
  <si>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</si>
  <si>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</si>
  <si>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</si>
  <si>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</si>
  <si>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</si>
  <si>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</si>
  <si>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</si>
  <si>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</si>
  <si>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</si>
  <si>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</si>
  <si>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</si>
  <si>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</si>
  <si>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</si>
  <si>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</si>
  <si>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</si>
  <si>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</si>
  <si>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</si>
  <si>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</si>
  <si>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</si>
  <si>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</si>
  <si>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</si>
  <si>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</si>
  <si>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</si>
  <si>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</si>
  <si>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</si>
  <si>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</si>
  <si>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</si>
  <si>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</si>
  <si>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</si>
  <si>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</si>
  <si>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</si>
  <si>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</si>
  <si>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</si>
  <si>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</si>
  <si>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</si>
  <si>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</si>
  <si>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</si>
  <si>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</si>
  <si>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</si>
  <si>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</si>
  <si>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</si>
  <si>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</si>
  <si>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</si>
  <si>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</si>
  <si>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</si>
  <si>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</si>
  <si>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</si>
  <si>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</si>
  <si>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</si>
  <si>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</si>
  <si>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</si>
  <si>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</si>
  <si>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</si>
  <si>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</si>
  <si>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</si>
  <si>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</si>
  <si>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</si>
  <si>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</si>
  <si>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</si>
  <si>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</si>
  <si>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</si>
  <si>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</si>
  <si>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</si>
  <si>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</si>
  <si>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</si>
  <si>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</si>
  <si>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</si>
  <si>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</si>
  <si>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</si>
  <si>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</si>
  <si>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</si>
  <si>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</si>
  <si>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</si>
  <si>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</si>
  <si>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</si>
  <si>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</si>
  <si>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</si>
  <si>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</si>
  <si>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</si>
  <si>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</si>
  <si>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</si>
  <si>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</si>
  <si>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</si>
  <si>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</si>
  <si>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</si>
  <si>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</si>
  <si>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</si>
  <si>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</si>
  <si>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</si>
  <si>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</si>
  <si>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</si>
  <si>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</si>
  <si>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</si>
  <si>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</si>
  <si>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</si>
  <si>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</si>
  <si>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</si>
  <si>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</si>
  <si>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</si>
  <si>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</si>
  <si>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</si>
  <si>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</si>
  <si>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</si>
  <si>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</si>
  <si>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</si>
  <si>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</si>
  <si>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</si>
  <si>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</si>
  <si>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</si>
  <si>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</si>
  <si>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</si>
  <si>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</si>
  <si>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</si>
  <si>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</si>
  <si>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</si>
  <si>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</si>
  <si>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</si>
  <si>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</si>
  <si>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</si>
  <si>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</si>
  <si>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</si>
  <si>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</si>
  <si>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</si>
  <si>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</si>
  <si>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</si>
  <si>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</si>
  <si>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</si>
  <si>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</si>
  <si>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</si>
  <si>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</si>
  <si>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</si>
  <si>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</si>
  <si>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</si>
  <si>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</si>
  <si>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</si>
  <si>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</si>
  <si>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</si>
  <si>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</si>
  <si>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</si>
  <si>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</si>
  <si>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</si>
  <si>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</si>
  <si>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</si>
  <si>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</si>
  <si>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</si>
  <si>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</si>
  <si>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</si>
  <si>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</si>
  <si>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</si>
  <si>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</si>
  <si>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</si>
  <si>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</si>
  <si>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</si>
  <si>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</si>
  <si>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</si>
  <si>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</si>
  <si>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</si>
  <si>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</si>
  <si>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</si>
  <si>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</si>
  <si>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</si>
  <si>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</si>
  <si>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</si>
  <si>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</si>
  <si>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</si>
  <si>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</si>
  <si>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</si>
  <si>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</si>
  <si>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</si>
  <si>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</si>
  <si>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</si>
  <si>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</si>
  <si>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</si>
  <si>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</si>
  <si>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</si>
  <si>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</si>
  <si>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</si>
  <si>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</si>
  <si>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</si>
  <si>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</si>
  <si>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</si>
  <si>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</si>
  <si>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</si>
  <si>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</si>
  <si>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</si>
  <si>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</si>
  <si>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</si>
  <si>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</si>
  <si>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</si>
  <si>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</si>
  <si>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</si>
  <si>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</si>
  <si>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</si>
  <si>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</si>
  <si>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</si>
  <si>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</si>
  <si>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</si>
  <si>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</si>
  <si>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</si>
  <si>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</si>
  <si>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</si>
  <si>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</si>
  <si>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</si>
  <si>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</si>
  <si>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</si>
  <si>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</si>
  <si>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</si>
  <si>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</si>
  <si>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</si>
  <si>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</si>
  <si>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</si>
  <si>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</si>
  <si>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</si>
  <si>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</si>
  <si>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</si>
  <si>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</si>
  <si>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</si>
  <si>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</si>
  <si>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</si>
  <si>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</si>
  <si>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</si>
  <si>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</si>
  <si>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</si>
  <si>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</si>
  <si>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</si>
  <si>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</si>
  <si>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</si>
  <si>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</si>
  <si>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</si>
  <si>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</si>
  <si>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</si>
  <si>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</si>
  <si>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</si>
  <si>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</si>
  <si>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</si>
  <si>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</si>
  <si>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</si>
  <si>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</si>
  <si>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</si>
  <si>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</si>
  <si>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</si>
  <si>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</si>
  <si>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</si>
  <si>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</si>
  <si>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</si>
  <si>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</si>
  <si>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</si>
  <si>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</si>
  <si>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</si>
  <si>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</si>
  <si>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</si>
  <si>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</si>
  <si>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</si>
  <si>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</si>
  <si>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</si>
  <si>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</si>
  <si>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</si>
  <si>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</si>
  <si>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</si>
  <si>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</si>
  <si>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</si>
  <si>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</si>
  <si>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</si>
  <si>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</si>
  <si>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</si>
  <si>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</si>
  <si>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</si>
  <si>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</si>
  <si>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</si>
  <si>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</si>
  <si>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</si>
  <si>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</si>
  <si>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</si>
  <si>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</si>
  <si>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</si>
  <si>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</si>
  <si>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</si>
  <si>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</si>
  <si>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</si>
  <si>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</si>
  <si>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</si>
  <si>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</si>
  <si>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</si>
  <si>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</si>
  <si>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</si>
  <si>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</si>
  <si>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</si>
  <si>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</si>
  <si>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</si>
  <si>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</si>
  <si>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</si>
  <si>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</si>
  <si>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</si>
  <si>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</si>
  <si>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</si>
  <si>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</si>
  <si>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</si>
  <si>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</si>
  <si>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</si>
  <si>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</si>
  <si>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</si>
  <si>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</si>
  <si>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</si>
  <si>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</si>
  <si>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</si>
  <si>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</si>
  <si>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</si>
  <si>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</si>
  <si>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</si>
  <si>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</si>
  <si>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</si>
  <si>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</si>
  <si>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</si>
  <si>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</si>
  <si>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</si>
  <si>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</si>
  <si>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</si>
  <si>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</si>
  <si>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</si>
  <si>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</si>
  <si>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</si>
  <si>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</si>
  <si>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</si>
  <si>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</si>
  <si>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</si>
  <si>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</si>
  <si>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</si>
  <si>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</si>
  <si>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</si>
  <si>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</si>
  <si>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</si>
  <si>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</si>
  <si>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</si>
  <si>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</si>
  <si>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</si>
  <si>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</si>
  <si>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</si>
  <si>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</si>
  <si>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</si>
  <si>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</si>
  <si>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</si>
  <si>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</si>
  <si>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</si>
  <si>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</si>
  <si>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</si>
  <si>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</si>
  <si>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</si>
  <si>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</si>
  <si>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</si>
  <si>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</si>
  <si>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</si>
  <si>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</si>
  <si>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</si>
  <si>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</si>
  <si>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</si>
  <si>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</si>
  <si>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</si>
  <si>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</si>
  <si>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</si>
  <si>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</si>
  <si>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</si>
  <si>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</si>
  <si>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</si>
  <si>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</si>
  <si>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</si>
  <si>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</si>
  <si>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</si>
  <si>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</si>
  <si>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</si>
  <si>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</si>
  <si>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</si>
  <si>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</si>
  <si>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</si>
  <si>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</si>
  <si>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</si>
  <si>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</si>
  <si>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</si>
  <si>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</si>
  <si>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</si>
  <si>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</si>
  <si>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</si>
  <si>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</si>
  <si>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</si>
  <si>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</si>
  <si>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</si>
  <si>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</si>
  <si>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</si>
  <si>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</si>
  <si>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</si>
  <si>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</si>
  <si>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</si>
  <si>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</si>
  <si>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</si>
  <si>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</si>
  <si>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</si>
  <si>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</si>
  <si>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</si>
  <si>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</si>
  <si>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</si>
  <si>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</si>
  <si>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</si>
  <si>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</si>
  <si>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</si>
  <si>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</si>
  <si>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</si>
  <si>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</si>
  <si>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</si>
  <si>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</si>
  <si>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</si>
  <si>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</si>
  <si>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</si>
  <si>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</si>
  <si>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</si>
  <si>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</si>
  <si>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</si>
  <si>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</si>
  <si>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</si>
  <si>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</si>
  <si>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</si>
  <si>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</si>
  <si>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</si>
  <si>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</si>
  <si>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</si>
  <si>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</si>
  <si>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</si>
  <si>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</si>
  <si>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</si>
  <si>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</si>
  <si>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</si>
  <si>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</si>
  <si>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</si>
  <si>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</si>
  <si>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</si>
  <si>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</si>
  <si>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</si>
  <si>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</si>
  <si>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</si>
  <si>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</si>
  <si>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</si>
  <si>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</si>
  <si>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</si>
  <si>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</si>
  <si>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</si>
  <si>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</si>
  <si>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</si>
  <si>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</si>
  <si>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</si>
  <si>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</si>
  <si>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</si>
  <si>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</si>
  <si>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</si>
  <si>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</si>
  <si>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</si>
  <si>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</si>
  <si>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</si>
  <si>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</si>
  <si>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</si>
  <si>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</si>
  <si>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</si>
  <si>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</si>
  <si>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</si>
  <si>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</si>
  <si>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</si>
  <si>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</si>
  <si>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</si>
  <si>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</si>
  <si>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</si>
  <si>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</si>
  <si>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</si>
  <si>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</si>
  <si>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</si>
  <si>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</si>
  <si>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</si>
  <si>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</si>
  <si>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</si>
  <si>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</si>
  <si>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</si>
  <si>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</si>
  <si>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</si>
  <si>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</si>
  <si>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</si>
  <si>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</si>
  <si>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</si>
  <si>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</si>
  <si>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</si>
  <si>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</si>
  <si>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</si>
  <si>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</si>
  <si>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</si>
  <si>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</si>
  <si>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</si>
  <si>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</si>
  <si>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</si>
  <si>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</si>
  <si>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</si>
  <si>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</si>
  <si>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</si>
  <si>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</si>
  <si>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</si>
  <si>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</si>
  <si>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</si>
  <si>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</si>
  <si>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</si>
  <si>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</si>
  <si>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</si>
  <si>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</si>
  <si>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</si>
  <si>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</si>
  <si>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</si>
  <si>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</si>
  <si>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</si>
  <si>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</si>
  <si>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</si>
  <si>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</si>
  <si>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</si>
  <si>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</si>
  <si>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</si>
  <si>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</si>
  <si>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</si>
  <si>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</si>
  <si>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</si>
  <si>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</si>
  <si>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</si>
  <si>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</si>
  <si>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</si>
  <si>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</si>
  <si>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</si>
  <si>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</si>
  <si>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</si>
  <si>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</si>
  <si>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</si>
  <si>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</si>
  <si>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</si>
  <si>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</si>
  <si>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</si>
  <si>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</si>
  <si>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</si>
  <si>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</si>
  <si>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</si>
  <si>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</si>
  <si>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</si>
  <si>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</si>
  <si>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</si>
  <si>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</si>
  <si>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</si>
  <si>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</si>
  <si>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</si>
  <si>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</si>
  <si>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</si>
  <si>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</si>
  <si>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</si>
  <si>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</si>
  <si>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</si>
  <si>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</si>
  <si>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</si>
  <si>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</si>
  <si>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</si>
  <si>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</si>
  <si>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</si>
  <si>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</si>
  <si>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</si>
  <si>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</si>
  <si>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</si>
  <si>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</si>
  <si>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</si>
  <si>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</si>
  <si>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</si>
  <si>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</si>
  <si>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</si>
  <si>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</si>
  <si>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</si>
  <si>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</si>
  <si>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</si>
  <si>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</si>
  <si>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</si>
  <si>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</si>
  <si>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</si>
  <si>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</si>
  <si>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</si>
  <si>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</si>
  <si>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</si>
  <si>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</si>
  <si>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</si>
  <si>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</si>
  <si>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</si>
  <si>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</si>
  <si>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</si>
  <si>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</si>
  <si>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</si>
  <si>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</si>
  <si>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</si>
  <si>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</si>
  <si>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</si>
  <si>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</si>
  <si>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</si>
  <si>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</si>
  <si>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</si>
  <si>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</si>
  <si>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</si>
  <si>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</si>
  <si>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</si>
  <si>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</si>
  <si>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</si>
  <si>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</si>
  <si>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</si>
  <si>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</si>
  <si>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</si>
  <si>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</si>
  <si>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</si>
  <si>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</si>
  <si>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</si>
  <si>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</si>
  <si>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</si>
  <si>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</si>
  <si>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</si>
  <si>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</si>
  <si>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</si>
  <si>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</si>
  <si>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</si>
  <si>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</si>
  <si>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</si>
  <si>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</si>
  <si>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</si>
  <si>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</si>
  <si>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</si>
  <si>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</si>
  <si>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</si>
  <si>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</si>
  <si>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</si>
  <si>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</si>
  <si>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</si>
  <si>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</si>
  <si>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</si>
  <si>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</si>
  <si>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</si>
  <si>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</si>
  <si>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</si>
  <si>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</si>
  <si>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</si>
  <si>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</si>
  <si>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</si>
  <si>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</si>
  <si>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</si>
  <si>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</si>
  <si>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</si>
  <si>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</si>
  <si>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</si>
  <si>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</si>
  <si>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</si>
  <si>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</si>
  <si>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</si>
  <si>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</si>
  <si>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</si>
  <si>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</si>
  <si>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</si>
  <si>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</si>
  <si>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</si>
  <si>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</si>
  <si>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</si>
  <si>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</si>
  <si>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</si>
  <si>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</si>
  <si>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</si>
  <si>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</si>
  <si>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</si>
  <si>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</si>
  <si>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</si>
  <si>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</si>
  <si>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</si>
  <si>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</si>
  <si>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</si>
  <si>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</si>
  <si>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</si>
  <si>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</si>
  <si>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</si>
  <si>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</si>
  <si>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</si>
  <si>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</si>
  <si>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</si>
  <si>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</si>
  <si>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</si>
  <si>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</si>
  <si>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</si>
  <si>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</si>
  <si>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</si>
  <si>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</si>
  <si>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</si>
  <si>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</si>
  <si>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</si>
  <si>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</si>
  <si>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</si>
  <si>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</si>
  <si>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</si>
  <si>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</si>
  <si>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</si>
  <si>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</si>
  <si>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</si>
  <si>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</si>
  <si>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</si>
  <si>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</si>
  <si>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</si>
  <si>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</si>
  <si>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</si>
  <si>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</si>
  <si>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</si>
  <si>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</si>
  <si>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</si>
  <si>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</si>
  <si>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</si>
  <si>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</si>
  <si>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</si>
  <si>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</si>
  <si>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</si>
  <si>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</si>
  <si>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</si>
  <si>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</si>
  <si>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</si>
  <si>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</si>
  <si>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</si>
  <si>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</si>
  <si>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</si>
  <si>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</si>
  <si>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</si>
  <si>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</si>
  <si>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</si>
  <si>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</si>
  <si>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</si>
  <si>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</si>
  <si>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</si>
  <si>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</si>
  <si>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</si>
  <si>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</si>
  <si>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</si>
  <si>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</si>
  <si>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</si>
  <si>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</si>
  <si>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</si>
  <si>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</si>
  <si>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</si>
  <si>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</si>
  <si>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</si>
  <si>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</si>
  <si>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</si>
  <si>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</si>
  <si>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</si>
  <si>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</si>
  <si>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</si>
  <si>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</si>
  <si>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</si>
  <si>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</si>
  <si>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</si>
  <si>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</si>
  <si>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</si>
  <si>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</si>
  <si>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</si>
  <si>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</si>
  <si>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</si>
  <si>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</si>
  <si>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</si>
  <si>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</si>
  <si>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</si>
  <si>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</si>
  <si>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</si>
  <si>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</si>
  <si>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</si>
  <si>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</si>
  <si>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</si>
  <si>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</si>
  <si>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</si>
  <si>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</si>
  <si>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</si>
  <si>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</si>
  <si>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</si>
  <si>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</si>
  <si>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</si>
  <si>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</si>
  <si>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</si>
  <si>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</si>
  <si>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</si>
  <si>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</si>
  <si>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</si>
  <si>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</si>
  <si>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</si>
  <si>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</si>
  <si>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</si>
  <si>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</si>
  <si>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</si>
  <si>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</si>
  <si>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</si>
  <si>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</si>
  <si>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</si>
  <si>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</si>
  <si>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</si>
  <si>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</si>
  <si>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</si>
  <si>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</si>
  <si>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</si>
  <si>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</si>
  <si>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</si>
  <si>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</si>
  <si>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</si>
  <si>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</si>
  <si>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</si>
  <si>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</si>
  <si>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</si>
  <si>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</si>
  <si>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</si>
  <si>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</si>
  <si>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</si>
  <si>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</si>
  <si>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</si>
  <si>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</si>
  <si>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</si>
  <si>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</si>
  <si>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</si>
  <si>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</si>
  <si>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</si>
  <si>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</si>
  <si>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</si>
  <si>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</si>
  <si>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</si>
  <si>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</si>
  <si>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</si>
  <si>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</si>
  <si>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</si>
  <si>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</si>
  <si>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</si>
  <si>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</si>
  <si>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</si>
  <si>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</si>
  <si>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</si>
  <si>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</si>
  <si>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</si>
  <si>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</si>
  <si>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</si>
  <si>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</si>
  <si>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</si>
  <si>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</si>
  <si>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</si>
  <si>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</si>
  <si>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</si>
  <si>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</si>
  <si>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</si>
  <si>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</si>
  <si>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</si>
  <si>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</si>
  <si>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</si>
  <si>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</si>
  <si>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</si>
  <si>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</si>
  <si>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</si>
  <si>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</si>
  <si>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</si>
  <si>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</si>
  <si>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</si>
  <si>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</si>
  <si>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</si>
  <si>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</si>
  <si>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</si>
  <si>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</si>
  <si>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</si>
  <si>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</si>
  <si>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</si>
  <si>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</si>
  <si>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</si>
  <si>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</si>
  <si>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</si>
  <si>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</si>
  <si>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</si>
  <si>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</si>
  <si>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</si>
  <si>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</si>
  <si>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</si>
  <si>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</si>
  <si>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</si>
  <si>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</si>
  <si>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</si>
  <si>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</si>
  <si>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</si>
  <si>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</si>
  <si>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</si>
  <si>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</si>
  <si>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</si>
  <si>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</si>
  <si>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</si>
  <si>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</si>
  <si>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</si>
  <si>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</si>
  <si>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</si>
  <si>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</si>
  <si>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</si>
  <si>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</si>
  <si>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</si>
  <si>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</si>
  <si>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</si>
  <si>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</si>
  <si>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</si>
  <si>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</si>
  <si>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</si>
  <si>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</si>
  <si>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</si>
  <si>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</si>
  <si>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</si>
  <si>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</si>
  <si>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</si>
  <si>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</si>
  <si>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</si>
  <si>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</si>
  <si>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</si>
  <si>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</si>
  <si>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</si>
  <si>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</si>
  <si>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</si>
  <si>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</si>
  <si>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</si>
  <si>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</si>
  <si>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</si>
  <si>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</si>
  <si>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</si>
  <si>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</si>
  <si>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</si>
  <si>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</si>
  <si>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</si>
  <si>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</si>
  <si>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</si>
  <si>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</si>
  <si>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</si>
  <si>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</si>
  <si>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</si>
  <si>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</si>
  <si>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</si>
  <si>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</si>
  <si>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</si>
  <si>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</si>
  <si>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</si>
  <si>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</si>
  <si>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</si>
  <si>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</si>
  <si>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</si>
  <si>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</si>
  <si>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</si>
  <si>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</si>
  <si>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</si>
  <si>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</si>
  <si>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</si>
  <si>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</si>
  <si>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</si>
  <si>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</si>
  <si>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</si>
  <si>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</si>
  <si>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</si>
  <si>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</si>
  <si>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</si>
  <si>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</si>
  <si>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</si>
  <si>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</si>
  <si>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</si>
  <si>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</si>
  <si>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</si>
  <si>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</si>
  <si>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</si>
  <si>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</si>
  <si>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</si>
  <si>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</si>
  <si>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</si>
  <si>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</si>
  <si>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</si>
  <si>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</si>
  <si>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</si>
  <si>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</si>
  <si>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</si>
  <si>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</si>
  <si>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</si>
  <si>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</si>
  <si>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</si>
  <si>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</si>
  <si>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</si>
  <si>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</si>
  <si>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</si>
  <si>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</si>
  <si>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</si>
  <si>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</si>
  <si>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</si>
  <si>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</si>
  <si>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</si>
  <si>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</si>
  <si>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</si>
  <si>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</si>
  <si>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</si>
  <si>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</si>
  <si>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</si>
  <si>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</si>
  <si>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</si>
  <si>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</si>
  <si>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</si>
  <si>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</si>
  <si>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</si>
  <si>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</si>
  <si>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</si>
  <si>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</si>
  <si>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</si>
  <si>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</si>
  <si>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</si>
  <si>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</si>
  <si>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</si>
  <si>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</si>
  <si>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</si>
  <si>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</si>
  <si>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</si>
  <si>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</si>
  <si>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</si>
  <si>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</si>
  <si>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</si>
  <si>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</si>
  <si>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</si>
  <si>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</si>
  <si>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</si>
  <si>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</si>
  <si>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</si>
  <si>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</si>
  <si>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</si>
  <si>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</si>
  <si>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</si>
  <si>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</si>
  <si>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</si>
  <si>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</si>
  <si>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</si>
  <si>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</si>
  <si>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</si>
  <si>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</si>
  <si>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</si>
  <si>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</si>
  <si>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</si>
  <si>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</si>
  <si>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</si>
  <si>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</si>
  <si>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</si>
  <si>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</si>
  <si>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</si>
  <si>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</si>
  <si>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</si>
  <si>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</si>
  <si>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</si>
  <si>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</si>
  <si>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</si>
  <si>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</si>
  <si>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</si>
  <si>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</si>
  <si>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</si>
  <si>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</si>
  <si>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</si>
  <si>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</si>
  <si>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</si>
  <si>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</si>
  <si>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</si>
  <si>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</si>
  <si>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</si>
  <si>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</si>
  <si>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</si>
  <si>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</si>
  <si>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</si>
  <si>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</si>
  <si>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</si>
  <si>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</si>
  <si>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</si>
  <si>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</si>
  <si>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</si>
  <si>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</si>
  <si>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</si>
  <si>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</si>
  <si>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</si>
  <si>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</si>
  <si>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</si>
  <si>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</si>
  <si>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</si>
  <si>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</si>
  <si>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</si>
  <si>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</si>
  <si>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</si>
  <si>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</si>
  <si>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</si>
  <si>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</si>
  <si>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</si>
  <si>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</si>
  <si>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</si>
  <si>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</si>
  <si>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</si>
  <si>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</si>
  <si>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</si>
  <si>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</si>
  <si>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</si>
  <si>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</si>
  <si>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</si>
  <si>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</si>
  <si>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</si>
  <si>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</si>
  <si>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</si>
  <si>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</si>
  <si>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</si>
  <si>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</si>
  <si>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</si>
  <si>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</si>
  <si>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</si>
  <si>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</si>
  <si>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</si>
  <si>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</si>
  <si>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</si>
  <si>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</si>
  <si>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</si>
  <si>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</si>
  <si>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</si>
  <si>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</si>
  <si>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</si>
  <si>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</si>
  <si>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</si>
  <si>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</si>
  <si>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</si>
  <si>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</si>
  <si>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</si>
  <si>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</si>
  <si>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</si>
  <si>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</si>
  <si>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</si>
  <si>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</si>
  <si>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</si>
  <si>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</si>
  <si>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</si>
  <si>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</si>
  <si>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</si>
  <si>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</si>
  <si>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</si>
  <si>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</si>
  <si>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</si>
  <si>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</si>
  <si>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</si>
  <si>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</si>
  <si>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</si>
  <si>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</si>
  <si>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</si>
  <si>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</si>
  <si>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</si>
  <si>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</si>
  <si>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</si>
  <si>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</si>
  <si>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</si>
  <si>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</si>
  <si>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</si>
  <si>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</si>
  <si>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</si>
  <si>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</si>
  <si>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</si>
  <si>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</si>
  <si>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</si>
  <si>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</si>
  <si>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</si>
  <si>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</si>
  <si>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</si>
  <si>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</si>
  <si>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</si>
  <si>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</si>
  <si>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</si>
  <si>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</si>
  <si>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</si>
  <si>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</si>
  <si>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</si>
  <si>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</si>
  <si>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</si>
  <si>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</si>
  <si>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</si>
  <si>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</si>
  <si>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</si>
  <si>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</si>
  <si>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</si>
  <si>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</si>
  <si>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</si>
  <si>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</si>
  <si>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</si>
  <si>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</si>
  <si>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</si>
  <si>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</si>
  <si>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</si>
  <si>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</si>
  <si>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</si>
  <si>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</si>
  <si>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</si>
  <si>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</si>
  <si>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</si>
  <si>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</si>
  <si>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</si>
  <si>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</si>
  <si>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</si>
  <si>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</si>
  <si>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</si>
  <si>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</si>
  <si>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</si>
  <si>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</si>
  <si>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</si>
  <si>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</si>
  <si>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</si>
  <si>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</si>
  <si>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</si>
  <si>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</si>
  <si>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</si>
  <si>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</si>
  <si>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</si>
  <si>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</si>
  <si>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</si>
  <si>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</si>
  <si>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</si>
  <si>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</si>
  <si>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</si>
  <si>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</si>
  <si>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</si>
  <si>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</si>
  <si>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</si>
  <si>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</si>
  <si>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</si>
  <si>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</si>
  <si>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</si>
  <si>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</si>
  <si>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</si>
  <si>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</si>
  <si>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</si>
  <si>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</si>
  <si>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</si>
  <si>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</si>
  <si>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</si>
  <si>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</si>
  <si>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</si>
  <si>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</si>
  <si>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</si>
  <si>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</si>
  <si>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</si>
  <si>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</si>
  <si>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</si>
  <si>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</si>
  <si>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</si>
  <si>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</si>
  <si>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</si>
  <si>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</si>
  <si>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</si>
  <si>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</si>
  <si>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</si>
  <si>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</si>
  <si>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</si>
  <si>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</si>
  <si>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</si>
  <si>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</si>
  <si>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</si>
  <si>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</si>
  <si>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</si>
  <si>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</si>
  <si>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</si>
  <si>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</si>
  <si>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</si>
  <si>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</si>
  <si>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</si>
  <si>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</si>
  <si>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</si>
  <si>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</si>
  <si>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</si>
  <si>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</si>
  <si>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</si>
  <si>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</si>
  <si>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</si>
  <si>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</si>
  <si>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</si>
  <si>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</si>
  <si>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</si>
  <si>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</si>
  <si>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</si>
  <si>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</si>
  <si>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</si>
  <si>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</si>
  <si>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</si>
  <si>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</si>
  <si>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</si>
  <si>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</si>
  <si>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</si>
  <si>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</si>
  <si>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</si>
  <si>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</si>
  <si>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</si>
  <si>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</si>
  <si>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</si>
  <si>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</si>
  <si>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</si>
  <si>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</si>
  <si>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</si>
  <si>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</si>
  <si>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</si>
  <si>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</si>
  <si>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</si>
  <si>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</si>
  <si>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</si>
  <si>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</si>
  <si>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</si>
  <si>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</si>
  <si>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</si>
  <si>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</si>
  <si>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</si>
  <si>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</si>
  <si>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</si>
  <si>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</si>
  <si>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</si>
  <si>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</si>
  <si>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</si>
  <si>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</si>
  <si>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</si>
  <si>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</si>
  <si>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</si>
  <si>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</si>
  <si>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</si>
  <si>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</si>
  <si>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</si>
  <si>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</si>
  <si>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</si>
  <si>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</si>
  <si>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</si>
  <si>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</si>
  <si>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</si>
  <si>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</si>
  <si>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</si>
  <si>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</si>
  <si>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</si>
  <si>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</si>
  <si>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</si>
  <si>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</si>
  <si>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</si>
  <si>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</si>
  <si>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</si>
  <si>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</si>
  <si>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</si>
  <si>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</si>
  <si>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</si>
  <si>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</si>
  <si>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</si>
  <si>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</si>
  <si>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</si>
  <si>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</si>
  <si>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</si>
  <si>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</si>
  <si>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</si>
  <si>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</si>
  <si>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</si>
  <si>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</si>
  <si>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</si>
  <si>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</si>
  <si>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</si>
  <si>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</si>
  <si>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</si>
  <si>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</si>
  <si>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</si>
  <si>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</si>
  <si>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</si>
  <si>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</si>
  <si>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</si>
  <si>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</si>
  <si>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</si>
  <si>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</si>
  <si>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</si>
  <si>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</si>
  <si>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</si>
  <si>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</si>
  <si>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</si>
  <si>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</si>
  <si>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</si>
  <si>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</si>
  <si>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</si>
  <si>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</si>
  <si>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</si>
  <si>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</si>
  <si>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</si>
  <si>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</si>
  <si>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</si>
  <si>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</si>
  <si>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</si>
  <si>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</si>
  <si>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</si>
  <si>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</si>
  <si>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</si>
  <si>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</si>
  <si>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</si>
  <si>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</si>
  <si>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</si>
  <si>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</si>
  <si>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</si>
  <si>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</si>
  <si>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</si>
  <si>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</si>
  <si>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</si>
  <si>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</si>
  <si>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</si>
  <si>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</si>
  <si>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</si>
  <si>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</si>
  <si>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</si>
  <si>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</si>
  <si>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</si>
  <si>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</si>
  <si>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</si>
  <si>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</si>
  <si>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</si>
  <si>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</si>
  <si>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</si>
  <si>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</si>
  <si>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</si>
  <si>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</si>
  <si>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</si>
  <si>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</si>
  <si>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</si>
  <si>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</si>
  <si>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</si>
  <si>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</si>
  <si>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</si>
  <si>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</si>
  <si>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</si>
  <si>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</si>
  <si>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</si>
  <si>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</si>
  <si>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</si>
  <si>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</si>
  <si>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</si>
  <si>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</si>
  <si>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</si>
  <si>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</si>
  <si>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</si>
  <si>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</si>
  <si>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</si>
  <si>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</si>
  <si>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</si>
  <si>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</si>
  <si>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</si>
  <si>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</si>
  <si>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</si>
  <si>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</si>
  <si>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</si>
  <si>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</si>
  <si>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</si>
  <si>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</si>
  <si>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</si>
  <si>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</si>
  <si>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</si>
  <si>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</si>
  <si>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</si>
  <si>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</si>
  <si>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</si>
  <si>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</si>
  <si>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</si>
  <si>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</si>
  <si>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</si>
  <si>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</si>
  <si>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</si>
  <si>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</si>
  <si>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</si>
  <si>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</si>
  <si>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</si>
  <si>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</si>
  <si>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</si>
  <si>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</si>
  <si>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</si>
  <si>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</si>
  <si>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</si>
  <si>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</si>
  <si>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</si>
  <si>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</si>
  <si>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</si>
  <si>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</si>
  <si>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</si>
  <si>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</si>
  <si>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</si>
  <si>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</si>
  <si>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</si>
  <si>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</si>
  <si>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</si>
  <si>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</si>
  <si>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</si>
  <si>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</si>
  <si>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</si>
  <si>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</si>
  <si>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</si>
  <si>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</si>
  <si>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</si>
  <si>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</si>
  <si>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</si>
  <si>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</si>
  <si>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</si>
  <si>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</si>
  <si>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</si>
  <si>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</si>
  <si>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</si>
  <si>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</si>
  <si>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</si>
  <si>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</si>
  <si>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</si>
  <si>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</si>
  <si>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</si>
  <si>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</si>
  <si>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</si>
  <si>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</si>
  <si>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</si>
  <si>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</si>
  <si>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</si>
  <si>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</si>
  <si>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</si>
  <si>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</si>
  <si>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</si>
  <si>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</si>
  <si>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</si>
  <si>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</si>
  <si>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</si>
  <si>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</si>
  <si>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</si>
  <si>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</si>
  <si>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</si>
  <si>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</si>
  <si>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</si>
  <si>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</si>
  <si>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</si>
  <si>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</si>
  <si>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</si>
  <si>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</si>
  <si>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</si>
  <si>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</si>
  <si>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</si>
  <si>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</si>
  <si>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</si>
  <si>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</si>
  <si>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</si>
  <si>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</si>
  <si>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</si>
  <si>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</si>
  <si>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</si>
  <si>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</si>
  <si>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</si>
  <si>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</si>
  <si>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</si>
  <si>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</si>
  <si>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</si>
  <si>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</si>
  <si>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</si>
  <si>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</si>
  <si>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</si>
  <si>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</si>
  <si>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</si>
  <si>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</si>
  <si>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</si>
  <si>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</si>
  <si>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</si>
  <si>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</si>
  <si>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</si>
  <si>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</si>
  <si>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</si>
  <si>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</si>
  <si>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</si>
  <si>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</si>
  <si>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</si>
  <si>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</si>
  <si>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</si>
  <si>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</si>
  <si>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</si>
  <si>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</si>
  <si>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</si>
  <si>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</si>
  <si>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</si>
  <si>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</si>
  <si>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</si>
  <si>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</si>
  <si>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</si>
  <si>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</si>
  <si>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</si>
  <si>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</si>
  <si>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</si>
  <si>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</si>
  <si>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</si>
  <si>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</si>
  <si>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</si>
  <si>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</si>
  <si>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</si>
  <si>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</si>
  <si>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</si>
  <si>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</si>
  <si>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</si>
  <si>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</si>
  <si>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</si>
  <si>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</si>
  <si>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</si>
  <si>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</si>
  <si>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</si>
  <si>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</si>
  <si>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</si>
  <si>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</si>
  <si>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</si>
  <si>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</si>
  <si>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</si>
  <si>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</si>
  <si>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</si>
  <si>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</si>
  <si>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</si>
  <si>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</si>
  <si>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</si>
  <si>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</si>
  <si>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</si>
  <si>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</si>
  <si>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</si>
  <si>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</si>
  <si>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</si>
  <si>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</si>
  <si>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</si>
  <si>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</si>
  <si>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</si>
  <si>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</si>
  <si>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</si>
  <si>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</si>
  <si>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</si>
  <si>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</si>
  <si>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</si>
  <si>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</si>
  <si>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</si>
  <si>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</si>
  <si>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</si>
  <si>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</si>
  <si>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</si>
  <si>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</si>
  <si>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</si>
  <si>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</si>
  <si>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</si>
  <si>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</si>
  <si>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</si>
  <si>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</si>
  <si>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</si>
  <si>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</si>
  <si>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</si>
  <si>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</si>
  <si>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</si>
  <si>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</si>
  <si>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</si>
  <si>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</si>
  <si>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</si>
  <si>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</si>
  <si>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</si>
  <si>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</si>
  <si>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</si>
  <si>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</si>
  <si>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</si>
  <si>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</si>
  <si>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</si>
  <si>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</si>
  <si>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</si>
  <si>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</si>
  <si>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</si>
  <si>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</si>
  <si>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</si>
  <si>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</si>
  <si>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</si>
  <si>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</si>
  <si>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</si>
  <si>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</si>
  <si>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</si>
  <si>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</si>
  <si>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</si>
  <si>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</si>
  <si>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</si>
  <si>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</si>
  <si>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</si>
  <si>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</si>
  <si>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</si>
  <si>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</si>
  <si>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</si>
  <si>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</si>
  <si>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</si>
  <si>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</si>
  <si>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</si>
  <si>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</si>
  <si>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</si>
  <si>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</si>
  <si>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</si>
  <si>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</si>
  <si>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</si>
  <si>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</si>
  <si>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</si>
  <si>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</si>
  <si>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</si>
  <si>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</si>
  <si>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</si>
  <si>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</si>
  <si>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</si>
  <si>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</si>
  <si>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</si>
  <si>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</si>
  <si>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</si>
  <si>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</si>
  <si>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</si>
  <si>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</si>
  <si>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</si>
  <si>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</si>
  <si>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</si>
  <si>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</si>
  <si>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</si>
  <si>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</si>
  <si>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</si>
  <si>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</si>
  <si>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</si>
  <si>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</si>
  <si>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</si>
  <si>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</si>
  <si>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</si>
  <si>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</si>
  <si>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</si>
  <si>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</si>
  <si>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</si>
  <si>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</si>
  <si>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</si>
  <si>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</si>
  <si>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</si>
  <si>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</si>
  <si>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</si>
  <si>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</si>
  <si>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</si>
  <si>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</si>
  <si>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</si>
  <si>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</si>
  <si>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</si>
  <si>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</si>
  <si>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</si>
  <si>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</si>
  <si>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</si>
  <si>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</si>
  <si>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</si>
  <si>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</si>
  <si>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</si>
  <si>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</si>
  <si>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</si>
  <si>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</si>
  <si>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</si>
  <si>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</si>
  <si>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</si>
  <si>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</si>
  <si>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</si>
  <si>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</si>
  <si>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</si>
  <si>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</si>
  <si>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</si>
  <si>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</si>
  <si>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</si>
  <si>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</si>
  <si>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</si>
  <si>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</si>
  <si>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</si>
  <si>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</si>
  <si>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</si>
  <si>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</si>
  <si>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</si>
  <si>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</si>
  <si>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</si>
  <si>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</si>
  <si>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</si>
  <si>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</si>
  <si>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</si>
  <si>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</si>
  <si>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</si>
  <si>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</si>
  <si>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</si>
  <si>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</si>
  <si>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</si>
  <si>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</si>
  <si>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</si>
  <si>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</si>
  <si>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</si>
  <si>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</si>
  <si>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</si>
  <si>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</si>
  <si>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</si>
  <si>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</si>
  <si>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</si>
  <si>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</si>
  <si>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</si>
  <si>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</si>
  <si>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</si>
  <si>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</si>
  <si>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</si>
  <si>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</si>
  <si>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</si>
  <si>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</si>
  <si>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</si>
  <si>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</si>
  <si>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</si>
  <si>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</si>
  <si>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</si>
  <si>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</si>
  <si>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</si>
  <si>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</si>
  <si>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</si>
  <si>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</si>
  <si>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</si>
  <si>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</si>
  <si>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</si>
  <si>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</si>
  <si>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</si>
  <si>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</si>
  <si>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</si>
  <si>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</si>
  <si>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</si>
  <si>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</si>
  <si>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</si>
  <si>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</si>
  <si>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</si>
  <si>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</si>
  <si>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</si>
  <si>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</si>
  <si>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</si>
  <si>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</si>
  <si>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</si>
  <si>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</si>
  <si>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</si>
  <si>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</si>
  <si>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</si>
  <si>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</si>
  <si>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</si>
  <si>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</si>
  <si>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</si>
  <si>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</si>
  <si>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</si>
  <si>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</si>
  <si>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</si>
  <si>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</si>
  <si>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</si>
  <si>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</si>
  <si>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</si>
  <si>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</si>
  <si>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</si>
  <si>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</si>
  <si>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</si>
  <si>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</si>
  <si>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</si>
  <si>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</si>
  <si>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</si>
  <si>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</si>
  <si>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</si>
  <si>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</si>
  <si>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</si>
  <si>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</si>
  <si>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</si>
  <si>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</si>
  <si>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</si>
  <si>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</si>
  <si>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</si>
  <si>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</si>
  <si>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</si>
  <si>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</si>
  <si>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</si>
  <si>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</si>
  <si>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</si>
  <si>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</si>
  <si>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</si>
  <si>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</si>
  <si>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</si>
  <si>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</si>
  <si>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</si>
  <si>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</si>
  <si>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</si>
  <si>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</si>
  <si>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</si>
  <si>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</si>
  <si>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</si>
  <si>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</si>
  <si>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</si>
  <si>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</si>
  <si>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</si>
  <si>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</si>
  <si>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</si>
  <si>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</si>
  <si>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</si>
  <si>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</si>
  <si>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</si>
  <si>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</si>
  <si>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</si>
  <si>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</si>
  <si>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</si>
  <si>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</si>
  <si>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</si>
  <si>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</si>
  <si>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</si>
  <si>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</si>
  <si>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</si>
  <si>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</si>
  <si>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</si>
  <si>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</si>
  <si>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</si>
  <si>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</si>
  <si>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</si>
  <si>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</si>
  <si>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</si>
  <si>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</si>
  <si>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</si>
  <si>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</si>
  <si>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</si>
  <si>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</si>
  <si>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</si>
  <si>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</si>
  <si>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</si>
  <si>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</si>
  <si>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</si>
  <si>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</si>
  <si>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</si>
  <si>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</si>
  <si>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</si>
  <si>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</si>
  <si>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</si>
  <si>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</si>
  <si>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</si>
  <si>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</si>
  <si>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</si>
  <si>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</si>
  <si>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</si>
  <si>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</si>
  <si>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</si>
  <si>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</si>
  <si>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</si>
  <si>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</si>
  <si>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</si>
  <si>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</si>
  <si>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</si>
  <si>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</si>
  <si>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</si>
  <si>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</si>
  <si>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</si>
  <si>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</si>
  <si>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</si>
  <si>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</si>
  <si>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</si>
  <si>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</si>
  <si>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</si>
  <si>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</si>
  <si>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</si>
  <si>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</si>
  <si>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</si>
  <si>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</si>
  <si>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</si>
  <si>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</si>
  <si>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</si>
  <si>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</si>
  <si>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</si>
  <si>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</si>
  <si>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</si>
  <si>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</si>
  <si>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</si>
  <si>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</si>
  <si>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</si>
  <si>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</si>
  <si>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</si>
  <si>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</si>
  <si>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</si>
  <si>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</si>
  <si>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</si>
  <si>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</si>
  <si>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</si>
  <si>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</si>
  <si>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</si>
  <si>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</si>
  <si>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</si>
  <si>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</si>
  <si>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</si>
  <si>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</si>
  <si>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</si>
  <si>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</si>
  <si>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</si>
  <si>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</si>
  <si>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</si>
  <si>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</si>
  <si>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</si>
  <si>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</si>
  <si>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</si>
  <si>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</si>
  <si>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</si>
  <si>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</si>
  <si>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</si>
  <si>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</si>
  <si>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</si>
  <si>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</si>
  <si>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</si>
  <si>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</si>
  <si>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</si>
  <si>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</si>
  <si>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</si>
  <si>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</si>
  <si>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</si>
  <si>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</si>
  <si>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</si>
  <si>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</si>
  <si>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</si>
  <si>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</si>
  <si>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</si>
  <si>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</si>
  <si>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</si>
  <si>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</si>
  <si>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</si>
  <si>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</si>
  <si>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</si>
  <si>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</si>
  <si>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</si>
  <si>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</si>
  <si>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</si>
  <si>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</si>
  <si>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</si>
  <si>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</si>
  <si>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</si>
  <si>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</si>
  <si>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</si>
  <si>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</si>
  <si>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</si>
  <si>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</si>
  <si>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</si>
  <si>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</si>
  <si>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</si>
  <si>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</si>
  <si>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</si>
  <si>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</si>
  <si>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</si>
  <si>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</si>
  <si>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</si>
  <si>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</si>
  <si>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</si>
  <si>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</si>
  <si>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</si>
  <si>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</si>
  <si>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</si>
  <si>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</si>
  <si>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</si>
  <si>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</si>
  <si>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</si>
  <si>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</si>
  <si>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</si>
  <si>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</si>
  <si>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</si>
  <si>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</si>
  <si>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</si>
  <si>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</si>
  <si>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</si>
  <si>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</si>
  <si>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</si>
  <si>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</si>
  <si>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</si>
  <si>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</si>
  <si>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</si>
  <si>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</si>
  <si>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</si>
  <si>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</si>
  <si>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</si>
  <si>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</si>
  <si>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</si>
  <si>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</si>
  <si>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</si>
  <si>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</si>
  <si>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</si>
  <si>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</si>
  <si>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</si>
  <si>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</si>
  <si>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</si>
  <si>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</si>
  <si>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</si>
  <si>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</si>
  <si>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</si>
  <si>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</si>
  <si>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</si>
  <si>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</si>
  <si>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</si>
  <si>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</si>
  <si>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</si>
  <si>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</si>
  <si>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</si>
  <si>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</si>
  <si>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</si>
  <si>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</si>
  <si>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</si>
  <si>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</si>
  <si>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</si>
  <si>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</si>
  <si>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</si>
  <si>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</si>
  <si>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</si>
  <si>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</si>
  <si>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</si>
  <si>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</si>
  <si>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</si>
  <si>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</si>
  <si>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</si>
  <si>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</si>
  <si>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</si>
  <si>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</si>
  <si>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</si>
  <si>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</si>
  <si>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</si>
  <si>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</si>
  <si>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</si>
  <si>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</si>
  <si>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</si>
  <si>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</si>
  <si>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</si>
  <si>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</si>
  <si>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</si>
  <si>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</si>
  <si>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</si>
  <si>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</si>
  <si>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</si>
  <si>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</si>
  <si>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</si>
  <si>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</si>
  <si>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</si>
  <si>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</si>
  <si>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</si>
  <si>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</si>
  <si>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</si>
  <si>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</si>
  <si>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</si>
  <si>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</si>
  <si>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</si>
  <si>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</si>
  <si>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</si>
  <si>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</si>
  <si>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</si>
  <si>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</si>
  <si>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</si>
  <si>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</si>
  <si>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</si>
  <si>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</si>
  <si>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</si>
  <si>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</si>
  <si>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</si>
  <si>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</si>
  <si>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</si>
  <si>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</si>
  <si>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</si>
  <si>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</si>
  <si>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</si>
  <si>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</si>
  <si>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</si>
  <si>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</si>
  <si>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</si>
  <si>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</si>
  <si>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</si>
  <si>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</si>
  <si>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</si>
  <si>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</si>
  <si>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</si>
  <si>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</si>
  <si>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</si>
  <si>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</si>
  <si>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</si>
  <si>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</si>
  <si>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</si>
  <si>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</si>
  <si>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</si>
  <si>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</si>
  <si>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</si>
  <si>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</si>
  <si>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</si>
  <si>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</si>
  <si>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</si>
  <si>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</si>
  <si>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</si>
  <si>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</si>
  <si>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</si>
  <si>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</si>
  <si>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</si>
  <si>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</si>
  <si>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</si>
  <si>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</si>
  <si>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</si>
  <si>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</si>
  <si>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</si>
  <si>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</si>
  <si>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</si>
  <si>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</si>
  <si>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</si>
  <si>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</si>
  <si>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</si>
  <si>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</si>
  <si>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</si>
  <si>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</si>
  <si>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</si>
  <si>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</si>
  <si>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</si>
  <si>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</si>
  <si>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</si>
  <si>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</si>
  <si>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</si>
  <si>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</si>
  <si>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</si>
  <si>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</si>
  <si>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</si>
  <si>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</si>
  <si>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</si>
  <si>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</si>
  <si>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</si>
  <si>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</si>
  <si>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</si>
  <si>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</si>
  <si>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</si>
  <si>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</si>
  <si>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</si>
  <si>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</si>
  <si>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</si>
  <si>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</si>
  <si>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</si>
  <si>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</si>
  <si>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</si>
  <si>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</si>
  <si>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</si>
  <si>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</si>
  <si>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</si>
  <si>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</si>
  <si>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</si>
  <si>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</si>
  <si>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</si>
  <si>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</si>
  <si>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</si>
  <si>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</si>
  <si>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</si>
  <si>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</si>
  <si>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</si>
  <si>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</si>
  <si>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</si>
  <si>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</si>
  <si>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</si>
  <si>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</si>
  <si>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</si>
  <si>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</si>
  <si>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</si>
  <si>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</si>
  <si>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</si>
  <si>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</si>
  <si>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</si>
  <si>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</si>
  <si>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</si>
  <si>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</si>
  <si>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</si>
  <si>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</si>
  <si>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</si>
  <si>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</si>
  <si>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</si>
  <si>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</si>
  <si>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</si>
  <si>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</si>
  <si>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</si>
  <si>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</si>
  <si>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</si>
  <si>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</si>
  <si>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</si>
  <si>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</si>
  <si>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</si>
  <si>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</si>
  <si>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</si>
  <si>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</si>
  <si>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</si>
  <si>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</si>
  <si>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</si>
  <si>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</si>
  <si>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</si>
  <si>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</si>
  <si>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</si>
  <si>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</si>
  <si>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</si>
  <si>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</si>
  <si>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</si>
  <si>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</si>
  <si>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</si>
  <si>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</si>
  <si>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</si>
  <si>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</si>
  <si>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</si>
  <si>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</si>
  <si>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</si>
  <si>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</si>
  <si>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</si>
  <si>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</si>
  <si>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</si>
  <si>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</si>
  <si>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</si>
  <si>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</si>
  <si>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</si>
  <si>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</si>
  <si>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</si>
  <si>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</si>
  <si>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</si>
  <si>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</si>
  <si>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</si>
  <si>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</si>
  <si>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</si>
  <si>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</si>
  <si>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</si>
  <si>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</si>
  <si>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</si>
  <si>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</si>
  <si>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</si>
  <si>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</si>
  <si>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</si>
  <si>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</si>
  <si>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</si>
  <si>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</si>
  <si>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</si>
  <si>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</si>
  <si>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</si>
  <si>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</si>
  <si>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</si>
  <si>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</si>
  <si>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</si>
  <si>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</si>
  <si>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</si>
  <si>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</si>
  <si>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</si>
  <si>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</si>
  <si>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</si>
  <si>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</si>
  <si>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</si>
  <si>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</si>
  <si>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</si>
  <si>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</si>
  <si>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</si>
  <si>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</si>
  <si>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</si>
  <si>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</si>
  <si>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</si>
  <si>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</si>
  <si>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</si>
  <si>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</si>
  <si>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</si>
  <si>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</si>
  <si>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</si>
  <si>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</si>
  <si>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</si>
  <si>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</si>
  <si>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</si>
  <si>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</si>
  <si>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</si>
  <si>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</si>
  <si>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</si>
  <si>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</si>
  <si>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</si>
  <si>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</si>
  <si>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</si>
  <si>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</si>
  <si>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</si>
  <si>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</si>
  <si>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</si>
  <si>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</si>
  <si>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</si>
  <si>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</si>
  <si>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</si>
  <si>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</si>
  <si>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</si>
  <si>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</si>
  <si>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</si>
  <si>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</si>
  <si>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</si>
  <si>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</si>
  <si>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</si>
  <si>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</si>
  <si>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</si>
  <si>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</si>
  <si>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</si>
  <si>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</si>
  <si>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</si>
  <si>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</si>
  <si>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</si>
  <si>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</si>
  <si>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</si>
  <si>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</si>
  <si>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</si>
  <si>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</si>
  <si>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</si>
  <si>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</si>
  <si>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</si>
  <si>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</si>
  <si>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</si>
  <si>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</si>
  <si>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</si>
  <si>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</si>
  <si>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</si>
  <si>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</si>
  <si>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</si>
  <si>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</si>
  <si>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</si>
  <si>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</si>
  <si>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</si>
  <si>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</si>
  <si>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</si>
  <si>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</si>
  <si>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</si>
  <si>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</si>
  <si>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</si>
  <si>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</si>
  <si>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</si>
  <si>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</si>
  <si>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</si>
  <si>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</si>
  <si>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</si>
  <si>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</si>
  <si>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</si>
  <si>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</si>
  <si>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</si>
  <si>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</si>
  <si>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</si>
  <si>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</si>
  <si>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</si>
  <si>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</si>
  <si>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</si>
  <si>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</si>
  <si>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</si>
  <si>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</si>
  <si>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</si>
  <si>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</si>
  <si>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</si>
  <si>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</si>
  <si>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</si>
  <si>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</si>
  <si>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</si>
  <si>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</si>
  <si>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</si>
  <si>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</si>
  <si>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</si>
  <si>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</si>
  <si>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</si>
  <si>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</si>
  <si>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</si>
  <si>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</si>
  <si>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</si>
  <si>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</si>
  <si>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</si>
  <si>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</si>
  <si>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</si>
  <si>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</si>
  <si>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</si>
  <si>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</si>
  <si>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</si>
  <si>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</si>
  <si>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</si>
  <si>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</si>
  <si>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</si>
  <si>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</si>
  <si>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</si>
  <si>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</si>
  <si>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</si>
  <si>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</si>
  <si>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</si>
  <si>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</si>
  <si>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</si>
  <si>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</si>
  <si>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</si>
  <si>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</si>
  <si>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</si>
  <si>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</si>
  <si>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</si>
  <si>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</si>
  <si>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</si>
  <si>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</si>
  <si>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</si>
  <si>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</si>
  <si>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</si>
  <si>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</si>
  <si>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</si>
  <si>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</si>
  <si>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</si>
  <si>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</si>
  <si>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</si>
  <si>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</si>
  <si>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</si>
  <si>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</si>
  <si>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</si>
  <si>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</si>
  <si>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</si>
  <si>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</si>
  <si>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</si>
  <si>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</si>
  <si>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</si>
  <si>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</si>
  <si>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</si>
  <si>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</si>
  <si>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</si>
  <si>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</si>
  <si>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</si>
  <si>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</si>
  <si>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</si>
  <si>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</si>
  <si>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</si>
  <si>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</si>
  <si>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</si>
  <si>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</si>
  <si>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</si>
  <si>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</si>
  <si>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</si>
  <si>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</si>
  <si>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</si>
  <si>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</si>
  <si>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</si>
  <si>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</si>
  <si>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</si>
  <si>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</si>
  <si>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</si>
  <si>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</si>
  <si>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</si>
  <si>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</si>
  <si>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</si>
  <si>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</si>
  <si>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</si>
  <si>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</si>
  <si>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</si>
  <si>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</si>
  <si>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</si>
  <si>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</si>
  <si>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</si>
  <si>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</si>
  <si>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</si>
  <si>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</si>
  <si>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</si>
  <si>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</si>
  <si>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</si>
  <si>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</si>
  <si>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</si>
  <si>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</si>
  <si>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</si>
  <si>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</si>
  <si>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</si>
  <si>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</si>
  <si>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</si>
  <si>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</si>
  <si>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</si>
  <si>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</si>
  <si>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</si>
  <si>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</si>
  <si>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</si>
  <si>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</si>
  <si>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</si>
  <si>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</si>
  <si>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</si>
  <si>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</si>
  <si>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</si>
  <si>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</si>
  <si>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</si>
  <si>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</si>
  <si>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</si>
  <si>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</si>
  <si>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</si>
  <si>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</si>
  <si>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</si>
  <si>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</si>
  <si>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</si>
  <si>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</si>
  <si>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</si>
  <si>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</si>
  <si>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</si>
  <si>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</si>
  <si>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</si>
  <si>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</si>
  <si>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</si>
  <si>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</si>
  <si>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</si>
  <si>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</si>
  <si>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</si>
  <si>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</si>
  <si>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</si>
  <si>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</si>
  <si>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</si>
  <si>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</si>
  <si>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</si>
  <si>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</si>
  <si>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</si>
  <si>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</si>
  <si>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</si>
  <si>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</si>
  <si>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</si>
  <si>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</si>
  <si>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</si>
  <si>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</si>
  <si>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</si>
  <si>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</si>
  <si>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</si>
  <si>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</si>
  <si>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</si>
  <si>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</si>
  <si>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</si>
  <si>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</si>
  <si>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</si>
  <si>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</si>
  <si>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</si>
  <si>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</si>
  <si>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</si>
  <si>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</si>
  <si>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</si>
  <si>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</si>
  <si>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</si>
  <si>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</si>
  <si>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</si>
  <si>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</si>
  <si>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</si>
  <si>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</si>
  <si>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</si>
  <si>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</si>
  <si>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</si>
  <si>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</si>
  <si>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</si>
  <si>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</si>
  <si>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</si>
  <si>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</si>
  <si>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</si>
  <si>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</si>
  <si>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</si>
  <si>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</si>
  <si>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</si>
  <si>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</si>
  <si>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</si>
  <si>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</si>
  <si>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</si>
  <si>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</si>
  <si>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</si>
  <si>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</si>
  <si>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</si>
  <si>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</si>
  <si>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</si>
  <si>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</si>
  <si>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</si>
  <si>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</si>
  <si>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</si>
  <si>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</si>
  <si>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</si>
  <si>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</si>
  <si>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</si>
  <si>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</si>
  <si>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</si>
  <si>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</si>
  <si>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</si>
  <si>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</si>
  <si>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</si>
  <si>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</si>
  <si>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</si>
  <si>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</si>
  <si>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</si>
  <si>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</si>
  <si>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</si>
  <si>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</si>
  <si>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</si>
  <si>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</si>
  <si>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</si>
  <si>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</si>
  <si>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</si>
  <si>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</si>
  <si>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</si>
  <si>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</si>
  <si>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</si>
  <si>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</si>
  <si>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</si>
  <si>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</si>
  <si>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</si>
  <si>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</si>
  <si>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</si>
  <si>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</si>
  <si>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</si>
  <si>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</si>
  <si>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</si>
  <si>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</si>
  <si>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</si>
  <si>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</si>
  <si>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</si>
  <si>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</si>
  <si>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</si>
  <si>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</si>
  <si>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</si>
  <si>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</si>
  <si>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</si>
  <si>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</si>
  <si>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</si>
  <si>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</si>
  <si>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</si>
  <si>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</si>
  <si>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</si>
  <si>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</si>
  <si>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</si>
  <si>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</si>
  <si>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</si>
  <si>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</si>
  <si>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</si>
  <si>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</si>
  <si>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</si>
  <si>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</si>
  <si>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</si>
  <si>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</si>
  <si>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</si>
  <si>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</si>
  <si>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</si>
  <si>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</si>
  <si>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</si>
  <si>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</si>
  <si>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</si>
  <si>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</si>
  <si>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</si>
  <si>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</si>
  <si>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</si>
  <si>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</si>
  <si>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</si>
  <si>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</si>
  <si>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</si>
  <si>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</si>
  <si>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</si>
  <si>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</si>
  <si>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</si>
  <si>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</si>
  <si>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</si>
  <si>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</si>
  <si>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</si>
  <si>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</si>
  <si>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</si>
  <si>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</si>
  <si>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</si>
  <si>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</si>
  <si>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</si>
  <si>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</si>
  <si>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</si>
  <si>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</si>
  <si>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</si>
  <si>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</si>
  <si>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</si>
  <si>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</si>
  <si>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</si>
  <si>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</si>
  <si>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</si>
  <si>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</si>
  <si>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</si>
  <si>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</si>
  <si>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</si>
  <si>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</si>
  <si>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</si>
  <si>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</si>
  <si>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</si>
  <si>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</si>
  <si>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</si>
  <si>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</si>
  <si>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</si>
  <si>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</si>
  <si>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</si>
  <si>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</si>
  <si>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</si>
  <si>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</si>
  <si>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</si>
  <si>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</si>
  <si>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</si>
  <si>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</si>
  <si>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</si>
  <si>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</si>
  <si>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</si>
  <si>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</si>
  <si>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</si>
  <si>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</si>
  <si>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</si>
  <si>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</si>
  <si>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</si>
  <si>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</si>
  <si>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</si>
  <si>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</si>
  <si>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</si>
  <si>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</si>
  <si>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</si>
  <si>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</si>
  <si>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</si>
  <si>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</si>
  <si>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</si>
  <si>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</si>
  <si>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</si>
  <si>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</si>
  <si>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</si>
  <si>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</si>
  <si>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</si>
  <si>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</si>
  <si>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</si>
  <si>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</si>
  <si>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</si>
  <si>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</si>
  <si>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</si>
  <si>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</si>
  <si>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</si>
  <si>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</si>
  <si>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</si>
  <si>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</si>
  <si>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</si>
  <si>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</si>
  <si>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</si>
  <si>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</si>
  <si>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</si>
  <si>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</si>
  <si>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</si>
  <si>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</si>
  <si>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</si>
  <si>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</si>
  <si>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</si>
  <si>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</si>
  <si>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</si>
  <si>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</si>
  <si>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</si>
  <si>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</si>
  <si>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</si>
  <si>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</si>
  <si>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</si>
  <si>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</si>
  <si>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</si>
  <si>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</si>
  <si>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</si>
  <si>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</si>
  <si>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</si>
  <si>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</si>
  <si>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</si>
  <si>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</si>
  <si>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</si>
  <si>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</si>
  <si>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</si>
  <si>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</si>
  <si>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</si>
  <si>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</si>
  <si>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</si>
  <si>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</si>
  <si>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</si>
  <si>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</si>
  <si>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</si>
  <si>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</si>
  <si>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</si>
  <si>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</si>
  <si>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</si>
  <si>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</si>
  <si>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</si>
  <si>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</si>
  <si>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</si>
  <si>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</si>
  <si>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</si>
  <si>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</si>
  <si>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</si>
  <si>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</si>
  <si>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</si>
  <si>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</si>
  <si>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</si>
  <si>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</si>
  <si>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</si>
  <si>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</si>
  <si>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</si>
  <si>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</si>
  <si>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</si>
  <si>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</si>
  <si>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</si>
  <si>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</si>
  <si>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</si>
  <si>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</si>
  <si>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</si>
  <si>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</si>
  <si>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</si>
  <si>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</si>
  <si>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</si>
  <si>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</si>
  <si>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</si>
  <si>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</si>
  <si>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</si>
  <si>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</si>
  <si>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</si>
  <si>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</si>
  <si>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</si>
  <si>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</si>
  <si>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</si>
  <si>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</si>
  <si>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</si>
  <si>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</si>
  <si>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</si>
  <si>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</si>
  <si>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</si>
  <si>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</si>
  <si>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</si>
  <si>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</si>
  <si>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</si>
  <si>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</si>
  <si>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</si>
  <si>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</si>
  <si>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</si>
  <si>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</si>
  <si>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</si>
  <si>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</si>
  <si>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</si>
  <si>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</si>
  <si>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</si>
  <si>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</si>
  <si>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</si>
  <si>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</si>
  <si>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</si>
  <si>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</si>
  <si>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</si>
  <si>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</si>
  <si>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</si>
  <si>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</si>
  <si>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</si>
  <si>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</si>
  <si>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</si>
  <si>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</si>
  <si>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</si>
  <si>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</si>
  <si>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</si>
  <si>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</si>
  <si>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</si>
  <si>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</si>
  <si>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</si>
  <si>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</si>
  <si>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</si>
  <si>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</si>
  <si>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</si>
  <si>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</si>
  <si>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</si>
  <si>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</si>
  <si>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</si>
  <si>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</si>
  <si>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</si>
  <si>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</si>
  <si>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</si>
  <si>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</si>
  <si>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</si>
  <si>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</si>
  <si>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</si>
  <si>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</si>
  <si>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</si>
  <si>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</si>
  <si>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</si>
  <si>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</si>
  <si>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</si>
  <si>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</si>
  <si>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</si>
  <si>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</si>
  <si>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</si>
  <si>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</si>
  <si>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</si>
  <si>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</si>
  <si>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</si>
  <si>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</si>
  <si>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</si>
  <si>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</si>
  <si>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</si>
  <si>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</si>
  <si>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</si>
  <si>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</si>
  <si>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</si>
  <si>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</si>
  <si>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</si>
  <si>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</si>
  <si>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</si>
  <si>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</si>
  <si>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</si>
  <si>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</si>
  <si>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</si>
  <si>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</si>
  <si>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</si>
  <si>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</si>
  <si>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</si>
  <si>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</si>
  <si>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</si>
  <si>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</si>
  <si>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</si>
  <si>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</si>
  <si>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</si>
  <si>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</si>
  <si>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</si>
  <si>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</si>
  <si>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</si>
  <si>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</si>
  <si>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</si>
  <si>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</si>
  <si>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</si>
  <si>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</si>
  <si>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</si>
  <si>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</si>
  <si>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</si>
  <si>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</si>
  <si>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</si>
  <si>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</si>
  <si>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</si>
  <si>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</si>
  <si>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</si>
  <si>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</si>
  <si>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</si>
  <si>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</si>
  <si>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</si>
  <si>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</si>
  <si>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</si>
  <si>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</si>
  <si>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</si>
  <si>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</si>
  <si>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</si>
  <si>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</si>
  <si>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</si>
  <si>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</si>
  <si>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</si>
  <si>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</si>
  <si>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</si>
  <si>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</si>
  <si>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</si>
  <si>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</si>
  <si>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</si>
  <si>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</si>
  <si>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</si>
  <si>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</si>
  <si>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</si>
  <si>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</si>
  <si>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</si>
  <si>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</si>
  <si>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</si>
  <si>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</si>
  <si>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</si>
  <si>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</si>
  <si>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</si>
  <si>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</si>
  <si>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</si>
  <si>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</si>
  <si>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</si>
  <si>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</si>
  <si>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</si>
  <si>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</si>
  <si>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</si>
  <si>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</si>
  <si>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</si>
  <si>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</si>
  <si>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</si>
  <si>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</si>
  <si>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</si>
  <si>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</si>
  <si>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</si>
  <si>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</si>
  <si>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</si>
  <si>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</si>
  <si>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</si>
  <si>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</si>
  <si>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</si>
  <si>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</si>
  <si>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</si>
  <si>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</si>
  <si>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</si>
  <si>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</si>
  <si>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</si>
  <si>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</si>
  <si>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</si>
  <si>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</si>
  <si>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</si>
  <si>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</si>
  <si>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</si>
  <si>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</si>
  <si>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</si>
  <si>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</si>
  <si>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</si>
  <si>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</si>
  <si>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</si>
  <si>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</si>
  <si>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</si>
  <si>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</si>
  <si>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</si>
  <si>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</si>
  <si>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</si>
  <si>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</si>
  <si>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</si>
  <si>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</si>
  <si>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</si>
  <si>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</si>
  <si>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</si>
  <si>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</si>
  <si>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</si>
  <si>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</si>
  <si>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</si>
  <si>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</si>
  <si>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</si>
  <si>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</si>
  <si>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</si>
  <si>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</si>
  <si>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</si>
  <si>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</si>
  <si>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</si>
  <si>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</si>
  <si>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</si>
  <si>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</si>
  <si>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</si>
  <si>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</si>
  <si>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</si>
  <si>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</si>
  <si>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</si>
  <si>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</si>
  <si>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</si>
  <si>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</si>
  <si>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</si>
  <si>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</si>
  <si>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</si>
  <si>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</si>
  <si>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</si>
  <si>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</si>
  <si>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</si>
  <si>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</si>
  <si>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</si>
  <si>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</si>
  <si>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</si>
  <si>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</si>
  <si>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</si>
  <si>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</si>
  <si>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</si>
  <si>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</si>
  <si>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</si>
  <si>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</si>
  <si>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</si>
  <si>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</si>
  <si>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</si>
  <si>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</si>
  <si>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</si>
  <si>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</si>
  <si>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</si>
  <si>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</si>
  <si>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</si>
  <si>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</si>
  <si>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</si>
  <si>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</si>
  <si>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</si>
  <si>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</si>
  <si>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</si>
  <si>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</si>
  <si>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</si>
  <si>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</si>
  <si>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</si>
  <si>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</si>
  <si>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</si>
  <si>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</si>
  <si>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</si>
  <si>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</si>
  <si>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</si>
  <si>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</si>
  <si>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</si>
  <si>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</si>
  <si>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</si>
  <si>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</si>
  <si>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</si>
  <si>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</si>
  <si>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</si>
  <si>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</si>
  <si>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</si>
  <si>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</si>
  <si>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</si>
  <si>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</si>
  <si>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</si>
  <si>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</si>
  <si>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</si>
  <si>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</si>
  <si>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</si>
  <si>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</si>
  <si>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</si>
  <si>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</si>
  <si>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</si>
  <si>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</si>
  <si>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</si>
  <si>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</si>
  <si>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</si>
  <si>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</si>
  <si>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</si>
  <si>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</si>
  <si>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</si>
  <si>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</si>
  <si>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</si>
  <si>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</si>
  <si>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</si>
  <si>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</si>
  <si>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</si>
  <si>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</si>
  <si>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</si>
  <si>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</si>
  <si>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</si>
  <si>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</si>
  <si>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</si>
  <si>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</si>
  <si>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</si>
  <si>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</si>
  <si>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</si>
  <si>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</si>
  <si>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</si>
  <si>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</si>
  <si>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</si>
  <si>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</si>
  <si>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</si>
  <si>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</si>
  <si>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</si>
  <si>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</si>
  <si>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</si>
  <si>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</si>
  <si>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</si>
  <si>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</si>
  <si>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</si>
  <si>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</si>
  <si>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</si>
  <si>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</si>
  <si>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</si>
  <si>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</si>
  <si>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</si>
  <si>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</si>
  <si>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</si>
  <si>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</si>
  <si>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</si>
  <si>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</si>
  <si>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</si>
  <si>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</si>
  <si>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</si>
  <si>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</si>
  <si>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</si>
  <si>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</si>
  <si>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</si>
  <si>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</si>
  <si>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</si>
  <si>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</si>
  <si>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</si>
  <si>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</si>
  <si>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</si>
  <si>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</si>
  <si>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</si>
  <si>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</si>
  <si>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</si>
  <si>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</si>
  <si>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</si>
  <si>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</si>
  <si>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</si>
  <si>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</si>
  <si>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</si>
  <si>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</si>
  <si>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</si>
  <si>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</si>
  <si>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</si>
  <si>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</si>
  <si>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</si>
  <si>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</si>
  <si>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</si>
  <si>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</si>
  <si>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</si>
  <si>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</si>
  <si>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</si>
  <si>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</si>
  <si>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</si>
  <si>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</si>
  <si>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</si>
  <si>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</si>
  <si>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</si>
  <si>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</si>
  <si>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</si>
  <si>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</si>
  <si>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</si>
  <si>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</si>
  <si>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</si>
  <si>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</si>
  <si>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</si>
  <si>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</si>
  <si>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</si>
  <si>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</si>
  <si>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</si>
  <si>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</si>
  <si>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</si>
  <si>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</si>
  <si>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</si>
  <si>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</si>
  <si>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</si>
  <si>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</si>
  <si>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</si>
  <si>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</si>
  <si>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</si>
  <si>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</si>
  <si>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</si>
  <si>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</si>
  <si>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</si>
  <si>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</si>
  <si>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</si>
  <si>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</si>
  <si>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</si>
  <si>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</si>
  <si>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</si>
  <si>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</si>
  <si>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</si>
  <si>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</si>
  <si>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</si>
  <si>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</si>
  <si>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</si>
  <si>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</si>
  <si>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</si>
  <si>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</si>
  <si>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</si>
  <si>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</si>
  <si>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</si>
  <si>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</si>
  <si>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</si>
  <si>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</si>
  <si>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</si>
  <si>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</si>
  <si>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</si>
  <si>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</si>
  <si>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</si>
  <si>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</si>
  <si>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</si>
  <si>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</si>
  <si>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</si>
  <si>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</si>
  <si>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</si>
  <si>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</si>
  <si>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</si>
  <si>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</si>
  <si>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</si>
  <si>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</si>
  <si>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</si>
  <si>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</si>
  <si>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</si>
  <si>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</si>
  <si>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</si>
  <si>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</si>
  <si>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</si>
  <si>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</si>
  <si>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</si>
  <si>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</si>
  <si>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</si>
  <si>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</si>
  <si>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</si>
  <si>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</si>
  <si>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</si>
  <si>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</si>
  <si>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</si>
  <si>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</si>
  <si>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</si>
  <si>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</si>
  <si>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</si>
  <si>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</si>
  <si>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</si>
  <si>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</si>
  <si>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</si>
  <si>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</si>
  <si>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</si>
  <si>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</si>
  <si>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</si>
  <si>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</si>
  <si>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</si>
  <si>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</si>
  <si>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</si>
  <si>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</si>
  <si>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</si>
  <si>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</si>
  <si>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</si>
  <si>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</si>
  <si>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</si>
  <si>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</si>
  <si>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</si>
  <si>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</si>
  <si>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</si>
  <si>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</si>
  <si>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</si>
  <si>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</si>
  <si>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</si>
  <si>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</si>
  <si>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</si>
  <si>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</si>
  <si>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</si>
  <si>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</si>
  <si>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</si>
  <si>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</si>
  <si>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</si>
  <si>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</si>
  <si>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</si>
  <si>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</si>
  <si>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</si>
  <si>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</si>
  <si>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</si>
  <si>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</si>
  <si>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</si>
  <si>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</si>
  <si>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</si>
  <si>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</si>
  <si>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</si>
  <si>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</si>
  <si>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</si>
  <si>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</si>
  <si>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</si>
  <si>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</si>
  <si>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</si>
  <si>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</si>
  <si>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</si>
  <si>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</si>
  <si>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</si>
  <si>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</si>
  <si>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</si>
  <si>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</si>
  <si>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</si>
  <si>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</si>
  <si>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</si>
  <si>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</si>
  <si>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</si>
  <si>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</si>
  <si>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</si>
  <si>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</si>
  <si>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</si>
  <si>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</si>
  <si>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</si>
  <si>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</si>
  <si>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</si>
  <si>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</si>
  <si>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</si>
  <si>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</si>
  <si>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</si>
  <si>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</si>
  <si>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</si>
  <si>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</si>
  <si>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</si>
  <si>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</si>
  <si>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</si>
  <si>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</si>
  <si>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</si>
  <si>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</si>
  <si>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</si>
  <si>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</si>
  <si>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</si>
  <si>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</si>
  <si>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</si>
  <si>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</si>
  <si>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</si>
  <si>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</si>
  <si>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</si>
  <si>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</si>
  <si>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</si>
  <si>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</si>
  <si>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</si>
  <si>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</si>
  <si>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</si>
  <si>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</si>
  <si>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</si>
  <si>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</si>
  <si>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</si>
  <si>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</si>
  <si>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</si>
  <si>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</si>
  <si>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</si>
  <si>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</si>
  <si>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</si>
  <si>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</si>
  <si>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</si>
  <si>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</si>
  <si>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</si>
  <si>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</si>
  <si>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</si>
  <si>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</si>
  <si>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</si>
  <si>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</si>
  <si>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</si>
  <si>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</si>
  <si>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</si>
  <si>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</si>
  <si>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</si>
  <si>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</si>
  <si>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</si>
  <si>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</si>
  <si>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</si>
  <si>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</si>
  <si>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</si>
  <si>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</si>
  <si>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</si>
  <si>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</si>
  <si>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</si>
  <si>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</si>
  <si>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</si>
  <si>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</si>
  <si>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</si>
  <si>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</si>
  <si>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</si>
  <si>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</si>
  <si>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</si>
  <si>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</si>
  <si>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</si>
  <si>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</si>
  <si>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</si>
  <si>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</si>
  <si>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</si>
  <si>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</si>
  <si>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</si>
  <si>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</si>
  <si>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</si>
  <si>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</si>
  <si>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</si>
  <si>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</si>
  <si>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</si>
  <si>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</si>
  <si>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</si>
  <si>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</si>
  <si>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</si>
  <si>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</si>
  <si>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</si>
  <si>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</si>
  <si>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</si>
  <si>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</si>
  <si>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</si>
  <si>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</si>
  <si>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</si>
  <si>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</si>
  <si>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</si>
  <si>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</si>
  <si>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</si>
  <si>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</si>
  <si>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</si>
  <si>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</si>
  <si>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</si>
  <si>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</si>
  <si>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</si>
  <si>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</si>
  <si>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</si>
  <si>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</si>
  <si>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</si>
  <si>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</si>
  <si>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</si>
  <si>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</si>
  <si>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</si>
  <si>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</si>
  <si>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</si>
  <si>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</si>
  <si>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</si>
  <si>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</si>
  <si>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</si>
  <si>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</si>
  <si>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</si>
  <si>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</si>
  <si>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</si>
  <si>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</si>
  <si>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</si>
  <si>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</si>
  <si>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</si>
  <si>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</si>
  <si>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</si>
  <si>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</si>
  <si>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</si>
  <si>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</si>
  <si>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</si>
  <si>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</si>
  <si>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</si>
  <si>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</si>
  <si>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</si>
  <si>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</si>
  <si>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</si>
  <si>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</si>
  <si>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</si>
  <si>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</si>
  <si>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</si>
  <si>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</si>
  <si>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</si>
  <si>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</si>
  <si>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</si>
  <si>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</si>
  <si>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</si>
  <si>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</si>
  <si>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</si>
  <si>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</si>
  <si>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</si>
  <si>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</si>
  <si>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</si>
  <si>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</si>
  <si>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</si>
  <si>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</si>
  <si>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</si>
  <si>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</si>
  <si>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</si>
  <si>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</si>
  <si>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</si>
  <si>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</si>
  <si>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</si>
  <si>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</si>
  <si>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</si>
  <si>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</si>
  <si>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</si>
  <si>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</si>
  <si>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</si>
  <si>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</si>
  <si>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</si>
  <si>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</si>
  <si>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</si>
  <si>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</si>
  <si>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</si>
  <si>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</si>
  <si>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</si>
  <si>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</si>
  <si>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</si>
  <si>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</si>
  <si>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</si>
  <si>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</si>
  <si>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</si>
  <si>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</si>
  <si>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</si>
  <si>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</si>
  <si>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</si>
  <si>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</si>
  <si>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</si>
  <si>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</si>
  <si>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</si>
  <si>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</si>
  <si>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</si>
  <si>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</si>
  <si>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</si>
  <si>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</si>
  <si>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</si>
  <si>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</si>
  <si>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</si>
  <si>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</si>
  <si>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</si>
  <si>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</si>
  <si>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</si>
  <si>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</si>
  <si>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</si>
  <si>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</si>
  <si>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</si>
  <si>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</si>
  <si>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</si>
  <si>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</si>
  <si>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</si>
  <si>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</si>
  <si>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</si>
  <si>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</si>
  <si>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</si>
  <si>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</si>
  <si>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</si>
  <si>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</si>
  <si>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</si>
  <si>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</si>
  <si>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</si>
  <si>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</si>
  <si>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</si>
  <si>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</si>
  <si>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</si>
  <si>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</si>
  <si>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</si>
  <si>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</si>
  <si>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</si>
  <si>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</si>
  <si>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</si>
  <si>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</si>
  <si>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</si>
  <si>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</si>
  <si>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</si>
  <si>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</si>
  <si>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</si>
  <si>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</si>
  <si>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</si>
  <si>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</si>
  <si>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</si>
  <si>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</si>
  <si>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</si>
  <si>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</si>
  <si>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</si>
  <si>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</si>
  <si>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</si>
  <si>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</si>
  <si>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</si>
  <si>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</si>
  <si>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</si>
  <si>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</si>
  <si>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</si>
  <si>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</si>
  <si>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</si>
  <si>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</si>
  <si>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</si>
  <si>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</si>
  <si>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</si>
  <si>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</si>
  <si>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</si>
  <si>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</si>
  <si>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</si>
  <si>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</si>
  <si>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</si>
  <si>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</si>
  <si>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</si>
  <si>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</si>
  <si>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</si>
  <si>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</si>
  <si>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</si>
  <si>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</si>
  <si>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</si>
  <si>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</si>
  <si>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</si>
  <si>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</si>
  <si>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</si>
  <si>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</si>
  <si>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</si>
  <si>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</si>
  <si>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</si>
  <si>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</si>
  <si>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</si>
  <si>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</si>
  <si>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</si>
  <si>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</si>
  <si>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</si>
  <si>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</si>
  <si>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</si>
  <si>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</si>
  <si>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</si>
  <si>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</si>
  <si>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</si>
  <si>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</si>
  <si>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</si>
  <si>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</si>
  <si>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</si>
  <si>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</si>
  <si>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</si>
  <si>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</si>
  <si>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</si>
  <si>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</si>
  <si>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</si>
  <si>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</si>
  <si>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</si>
  <si>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</si>
  <si>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</si>
  <si>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</si>
  <si>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</si>
  <si>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</si>
  <si>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</si>
  <si>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</si>
  <si>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</si>
  <si>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</si>
  <si>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</si>
  <si>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</si>
  <si>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</si>
  <si>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</si>
  <si>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</si>
  <si>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</si>
  <si>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</si>
  <si>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</si>
  <si>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</si>
  <si>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</si>
  <si>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</si>
  <si>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</si>
  <si>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</si>
  <si>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</si>
  <si>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</si>
  <si>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</si>
  <si>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</si>
  <si>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</si>
  <si>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</si>
  <si>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</si>
  <si>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</si>
  <si>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</si>
  <si>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</si>
  <si>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</si>
  <si>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</si>
  <si>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</si>
  <si>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</si>
  <si>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</si>
  <si>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</si>
  <si>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</si>
  <si>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</si>
  <si>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</si>
  <si>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</si>
  <si>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</si>
  <si>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</si>
  <si>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</si>
  <si>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</si>
  <si>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</si>
  <si>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</si>
  <si>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</si>
  <si>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</si>
  <si>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</si>
  <si>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</si>
  <si>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</si>
  <si>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</si>
  <si>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</si>
  <si>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</si>
  <si>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</si>
  <si>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</si>
  <si>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</si>
  <si>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</si>
  <si>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</si>
  <si>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</si>
  <si>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</si>
  <si>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</si>
  <si>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</si>
  <si>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</si>
  <si>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</si>
  <si>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</si>
  <si>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</si>
  <si>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</si>
  <si>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</si>
  <si>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</si>
  <si>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</si>
  <si>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</si>
  <si>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</si>
  <si>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</si>
  <si>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</si>
  <si>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</si>
  <si>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</si>
  <si>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</si>
  <si>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</si>
  <si>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</si>
  <si>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</si>
  <si>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</si>
  <si>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</si>
  <si>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</si>
  <si>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</si>
  <si>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</si>
  <si>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</si>
  <si>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</si>
  <si>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</si>
  <si>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</si>
  <si>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</si>
  <si>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</si>
  <si>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</si>
  <si>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</si>
  <si>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</si>
  <si>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</si>
  <si>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</si>
  <si>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</si>
  <si>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</si>
  <si>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</si>
  <si>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</si>
  <si>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</si>
  <si>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</si>
  <si>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</si>
  <si>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</si>
  <si>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</si>
  <si>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</si>
  <si>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</si>
  <si>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</si>
  <si>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</si>
  <si>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</si>
  <si>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</si>
  <si>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</si>
  <si>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</si>
  <si>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</si>
  <si>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</si>
  <si>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</si>
  <si>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</si>
  <si>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</si>
  <si>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</si>
  <si>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</si>
  <si>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</si>
  <si>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</si>
  <si>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</si>
  <si>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</si>
  <si>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</si>
  <si>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</si>
  <si>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</si>
  <si>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</si>
  <si>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</si>
  <si>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</si>
  <si>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</si>
  <si>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</si>
  <si>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</si>
  <si>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</si>
  <si>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</si>
  <si>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</si>
  <si>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</si>
  <si>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</si>
  <si>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</si>
  <si>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</si>
  <si>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</si>
  <si>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</si>
  <si>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</si>
  <si>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</si>
  <si>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</si>
  <si>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</si>
  <si>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</si>
  <si>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</si>
  <si>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</si>
  <si>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</si>
  <si>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</si>
  <si>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</si>
  <si>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</si>
  <si>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</si>
  <si>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</si>
  <si>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</si>
  <si>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</si>
  <si>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</si>
  <si>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</si>
  <si>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</si>
  <si>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</si>
  <si>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</si>
  <si>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</si>
  <si>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</si>
  <si>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</si>
  <si>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</si>
  <si>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</si>
  <si>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</si>
  <si>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</si>
  <si>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</si>
  <si>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</si>
  <si>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</si>
  <si>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</si>
  <si>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</si>
  <si>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</si>
  <si>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</si>
  <si>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</si>
  <si>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</si>
  <si>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</si>
  <si>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</si>
  <si>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</si>
  <si>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</si>
  <si>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</si>
  <si>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</si>
  <si>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</si>
  <si>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</si>
  <si>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</si>
  <si>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</si>
  <si>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</si>
  <si>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</si>
  <si>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</si>
  <si>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</si>
  <si>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</si>
  <si>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</si>
  <si>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</si>
  <si>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</si>
  <si>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</si>
  <si>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</si>
  <si>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</si>
  <si>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</si>
  <si>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</si>
  <si>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</si>
  <si>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</si>
  <si>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</si>
  <si>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</si>
  <si>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</si>
  <si>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</si>
  <si>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</si>
  <si>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</si>
  <si>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</si>
  <si>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</si>
  <si>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</si>
  <si>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</si>
  <si>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</si>
  <si>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</si>
  <si>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</si>
  <si>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</si>
  <si>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</si>
  <si>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</si>
  <si>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</si>
  <si>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</si>
  <si>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</si>
  <si>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</si>
  <si>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</si>
  <si>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</si>
  <si>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</si>
  <si>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</si>
  <si>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</si>
  <si>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</si>
  <si>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</si>
  <si>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</si>
  <si>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</si>
  <si>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</si>
  <si>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</si>
  <si>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</si>
  <si>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</si>
  <si>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</si>
  <si>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</si>
  <si>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</si>
  <si>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</si>
  <si>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</si>
  <si>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</si>
  <si>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</si>
  <si>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</si>
  <si>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</si>
  <si>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</si>
  <si>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</si>
  <si>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</si>
  <si>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</si>
  <si>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</si>
  <si>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</si>
  <si>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</si>
  <si>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</si>
  <si>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</si>
  <si>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</si>
  <si>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</si>
  <si>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</si>
  <si>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</si>
  <si>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</si>
  <si>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</si>
  <si>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</si>
  <si>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</si>
  <si>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</si>
  <si>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</si>
  <si>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</si>
  <si>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</si>
  <si>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</si>
  <si>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</si>
  <si>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</si>
  <si>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</si>
  <si>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</si>
  <si>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</si>
  <si>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</si>
  <si>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</si>
  <si>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</si>
  <si>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</si>
  <si>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</si>
  <si>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</si>
  <si>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</si>
  <si>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</si>
  <si>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</si>
  <si>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</si>
  <si>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</si>
  <si>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</si>
  <si>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</si>
  <si>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</si>
  <si>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</si>
  <si>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</si>
  <si>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</si>
  <si>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</si>
  <si>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</si>
  <si>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</si>
  <si>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</si>
  <si>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</si>
  <si>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</si>
  <si>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</si>
  <si>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</si>
  <si>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</si>
  <si>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</si>
  <si>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</si>
  <si>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</si>
  <si>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</si>
  <si>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</si>
  <si>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</si>
  <si>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</si>
  <si>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</si>
  <si>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</si>
  <si>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</si>
  <si>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</si>
  <si>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</si>
  <si>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</si>
  <si>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</si>
  <si>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</si>
  <si>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</si>
  <si>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</si>
  <si>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</si>
  <si>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</si>
  <si>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</si>
  <si>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</si>
  <si>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</si>
  <si>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</si>
  <si>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</si>
  <si>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</si>
  <si>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</si>
  <si>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</si>
  <si>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</si>
  <si>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</si>
  <si>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</si>
  <si>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</si>
  <si>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</si>
  <si>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</si>
  <si>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</si>
  <si>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</si>
  <si>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</si>
  <si>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</si>
  <si>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</si>
  <si>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</si>
  <si>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</si>
  <si>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</si>
  <si>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</si>
  <si>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</si>
  <si>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</si>
  <si>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</si>
  <si>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</si>
  <si>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</si>
  <si>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</si>
  <si>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</si>
  <si>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</si>
  <si>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</si>
  <si>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</si>
  <si>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</si>
  <si>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</si>
  <si>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</si>
  <si>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</si>
  <si>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</si>
  <si>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</si>
  <si>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</si>
  <si>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</si>
  <si>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</si>
  <si>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</si>
  <si>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</si>
  <si>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</si>
  <si>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</si>
  <si>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</si>
  <si>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</si>
  <si>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</si>
  <si>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</si>
  <si>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</si>
  <si>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</si>
  <si>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</si>
  <si>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</si>
  <si>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</si>
  <si>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</si>
  <si>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</si>
  <si>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</si>
  <si>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</si>
  <si>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</si>
  <si>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</si>
  <si>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</si>
  <si>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</si>
  <si>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</si>
  <si>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</si>
  <si>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</si>
  <si>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</si>
  <si>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</si>
  <si>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</si>
  <si>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</si>
  <si>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</si>
  <si>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</si>
  <si>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</si>
  <si>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</si>
  <si>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</si>
  <si>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</si>
  <si>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</si>
  <si>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</si>
  <si>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</si>
  <si>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</si>
  <si>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</si>
  <si>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</si>
  <si>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</si>
  <si>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</si>
  <si>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</si>
  <si>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</si>
  <si>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</si>
  <si>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</si>
  <si>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</si>
  <si>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</si>
  <si>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</si>
  <si>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</si>
  <si>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</si>
  <si>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</si>
  <si>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</si>
  <si>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</si>
  <si>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</si>
  <si>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</si>
  <si>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</si>
  <si>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</si>
  <si>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</si>
  <si>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</si>
  <si>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</si>
  <si>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</si>
  <si>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</si>
  <si>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</si>
  <si>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</si>
  <si>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</si>
  <si>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</si>
  <si>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</si>
  <si>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</si>
  <si>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</si>
  <si>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</si>
  <si>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</si>
  <si>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</si>
  <si>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</si>
  <si>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</si>
  <si>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</si>
  <si>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</si>
  <si>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</si>
  <si>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</si>
  <si>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</si>
  <si>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</si>
  <si>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</si>
  <si>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</si>
  <si>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</si>
  <si>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</si>
  <si>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</si>
  <si>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</si>
  <si>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</si>
  <si>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</si>
  <si>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</si>
  <si>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</si>
  <si>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</si>
  <si>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</si>
  <si>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</si>
  <si>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</si>
  <si>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</si>
  <si>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</si>
  <si>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</si>
  <si>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</si>
  <si>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</si>
  <si>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</si>
  <si>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</si>
  <si>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</si>
  <si>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</si>
  <si>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</si>
  <si>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</si>
  <si>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</si>
  <si>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</si>
  <si>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</si>
  <si>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</si>
  <si>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</si>
  <si>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</si>
  <si>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</si>
  <si>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</si>
  <si>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</si>
  <si>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</si>
  <si>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</si>
  <si>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</si>
  <si>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</si>
  <si>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</si>
  <si>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</si>
  <si>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</si>
  <si>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</si>
  <si>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</si>
  <si>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</si>
  <si>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</si>
  <si>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</si>
  <si>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</si>
  <si>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</si>
  <si>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</si>
  <si>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</si>
  <si>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</si>
  <si>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</si>
  <si>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</si>
  <si>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</si>
  <si>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</si>
  <si>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</si>
  <si>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</si>
  <si>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</si>
  <si>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</si>
  <si>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</si>
  <si>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</si>
  <si>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</si>
  <si>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</si>
  <si>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</si>
  <si>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</si>
  <si>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</si>
  <si>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</si>
  <si>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</si>
  <si>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</si>
  <si>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</si>
  <si>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</si>
  <si>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</si>
  <si>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</si>
  <si>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</si>
  <si>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</si>
  <si>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</si>
  <si>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</si>
  <si>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</si>
  <si>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</si>
  <si>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</si>
  <si>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</si>
  <si>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</si>
  <si>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</si>
  <si>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</si>
  <si>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</si>
  <si>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</si>
  <si>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</si>
  <si>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</si>
  <si>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</si>
  <si>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</si>
  <si>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</si>
  <si>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</si>
  <si>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</si>
  <si>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</si>
  <si>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</si>
  <si>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</si>
  <si>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</si>
  <si>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</si>
  <si>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</si>
  <si>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</si>
  <si>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</si>
  <si>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</si>
  <si>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</si>
  <si>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</si>
  <si>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</si>
  <si>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</si>
  <si>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</si>
  <si>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</si>
  <si>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</si>
  <si>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</si>
  <si>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</si>
  <si>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</si>
  <si>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</si>
  <si>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</si>
  <si>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</si>
  <si>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</si>
  <si>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</si>
  <si>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</si>
  <si>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</si>
  <si>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</si>
  <si>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</si>
  <si>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</si>
  <si>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</si>
  <si>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</si>
  <si>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</si>
  <si>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</si>
  <si>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</si>
  <si>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</si>
  <si>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</si>
  <si>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</si>
  <si>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</si>
  <si>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</si>
  <si>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</si>
  <si>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</si>
  <si>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</si>
  <si>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</si>
  <si>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</si>
  <si>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</si>
  <si>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</si>
  <si>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</si>
  <si>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</si>
  <si>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</si>
  <si>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</si>
  <si>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</si>
  <si>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</si>
  <si>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</si>
  <si>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</si>
  <si>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</si>
  <si>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</si>
  <si>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</si>
  <si>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</si>
  <si>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</si>
  <si>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</si>
  <si>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</si>
  <si>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</si>
  <si>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</si>
  <si>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</si>
  <si>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</si>
  <si>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</si>
  <si>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</si>
  <si>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</si>
  <si>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</si>
  <si>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</si>
  <si>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</si>
  <si>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</si>
  <si>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</si>
  <si>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</si>
  <si>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</si>
  <si>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</si>
  <si>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</si>
  <si>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</si>
  <si>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</si>
  <si>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</si>
  <si>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</si>
  <si>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</si>
  <si>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</si>
  <si>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</si>
  <si>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</si>
  <si>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</si>
  <si>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</si>
  <si>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</si>
  <si>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</si>
  <si>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</si>
  <si>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</si>
  <si>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</si>
  <si>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</si>
  <si>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</si>
  <si>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</si>
  <si>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</si>
  <si>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</si>
  <si>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</si>
  <si>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</si>
  <si>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</si>
  <si>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</si>
  <si>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</si>
  <si>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</si>
  <si>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</si>
  <si>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</si>
  <si>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</si>
  <si>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</si>
  <si>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</si>
  <si>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</si>
  <si>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</si>
  <si>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</si>
  <si>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</si>
  <si>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</si>
  <si>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</si>
  <si>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</si>
  <si>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</si>
  <si>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</si>
  <si>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</si>
  <si>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</si>
  <si>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</si>
  <si>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</si>
  <si>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</si>
  <si>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</si>
  <si>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</si>
  <si>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</si>
  <si>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</si>
  <si>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</si>
  <si>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</si>
  <si>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</si>
  <si>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</si>
  <si>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</si>
  <si>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</si>
  <si>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</si>
  <si>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</si>
  <si>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</si>
  <si>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</si>
  <si>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</si>
  <si>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</si>
  <si>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</si>
  <si>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</si>
  <si>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</si>
  <si>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</si>
  <si>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</si>
  <si>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</si>
  <si>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</si>
  <si>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</si>
  <si>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</si>
  <si>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</si>
  <si>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</si>
  <si>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</si>
  <si>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</si>
  <si>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</si>
  <si>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</si>
  <si>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</si>
  <si>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</si>
  <si>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</si>
  <si>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</si>
  <si>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</si>
  <si>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</si>
  <si>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</si>
  <si>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</si>
  <si>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</si>
  <si>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</si>
  <si>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</si>
  <si>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</si>
  <si>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</si>
  <si>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</si>
  <si>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</si>
  <si>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</si>
  <si>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</si>
  <si>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</si>
  <si>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</si>
  <si>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</si>
  <si>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</si>
  <si>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</si>
  <si>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</si>
  <si>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</si>
  <si>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</si>
  <si>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</si>
  <si>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</si>
  <si>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</si>
  <si>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</si>
  <si>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</si>
  <si>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</si>
  <si>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</si>
  <si>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</si>
  <si>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</si>
  <si>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</si>
  <si>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</si>
  <si>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</si>
  <si>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</si>
  <si>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</si>
  <si>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</si>
  <si>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</si>
  <si>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</si>
  <si>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</si>
  <si>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</si>
  <si>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</si>
  <si>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</si>
  <si>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</si>
  <si>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</si>
  <si>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</si>
  <si>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</si>
  <si>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</si>
  <si>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</si>
  <si>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</si>
  <si>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</si>
  <si>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</si>
  <si>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</si>
  <si>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</si>
  <si>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</si>
  <si>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</si>
  <si>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</si>
  <si>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</si>
  <si>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</si>
  <si>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</si>
  <si>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</si>
  <si>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</si>
  <si>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</si>
  <si>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</si>
  <si>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</si>
  <si>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</si>
  <si>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</si>
  <si>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</si>
  <si>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</si>
  <si>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</si>
  <si>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</si>
  <si>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</si>
  <si>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</si>
  <si>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</si>
  <si>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</si>
  <si>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</si>
  <si>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</si>
  <si>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</si>
  <si>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</si>
  <si>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</si>
  <si>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</si>
  <si>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</si>
  <si>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</si>
  <si>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</si>
  <si>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</si>
  <si>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</si>
  <si>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</si>
  <si>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</si>
  <si>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</si>
  <si>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</si>
  <si>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</si>
  <si>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</si>
  <si>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</si>
  <si>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</si>
  <si>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</si>
  <si>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</si>
  <si>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</si>
  <si>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</si>
  <si>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</si>
  <si>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</si>
  <si>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</si>
  <si>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</si>
  <si>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</si>
  <si>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</si>
  <si>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</si>
  <si>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</si>
  <si>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</si>
  <si>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</si>
  <si>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</si>
  <si>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</si>
  <si>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</si>
  <si>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</si>
  <si>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</si>
  <si>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</si>
  <si>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</si>
  <si>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</si>
  <si>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</si>
  <si>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</si>
  <si>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</si>
  <si>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</si>
  <si>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</si>
  <si>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</si>
  <si>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</si>
  <si>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</si>
  <si>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</si>
  <si>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</si>
  <si>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</si>
  <si>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</si>
  <si>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</si>
  <si>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</si>
  <si>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</si>
  <si>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</si>
  <si>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</si>
  <si>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</si>
  <si>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</si>
  <si>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</si>
  <si>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</si>
  <si>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</si>
  <si>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</si>
  <si>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</si>
  <si>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</si>
  <si>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</si>
  <si>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</si>
  <si>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</si>
  <si>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</si>
  <si>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</si>
  <si>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</si>
  <si>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</si>
  <si>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</si>
  <si>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</si>
  <si>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</si>
  <si>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</si>
  <si>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</si>
  <si>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</si>
  <si>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</si>
  <si>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</si>
  <si>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</si>
  <si>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</si>
  <si>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</si>
  <si>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</si>
  <si>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</si>
  <si>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</si>
  <si>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</si>
  <si>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</si>
  <si>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</si>
  <si>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</si>
  <si>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</si>
  <si>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</si>
  <si>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</si>
  <si>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</si>
  <si>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</si>
  <si>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</si>
  <si>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</si>
  <si>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</si>
  <si>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</si>
  <si>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</si>
  <si>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</si>
  <si>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</si>
  <si>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</si>
  <si>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</si>
  <si>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</si>
  <si>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</si>
  <si>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</si>
  <si>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</si>
  <si>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</si>
  <si>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</si>
  <si>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</si>
  <si>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</si>
  <si>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</si>
  <si>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</si>
  <si>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</si>
  <si>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</si>
  <si>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</si>
  <si>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</si>
  <si>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</si>
  <si>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</si>
  <si>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</si>
  <si>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</si>
  <si>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</si>
  <si>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</si>
  <si>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</si>
  <si>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</si>
  <si>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</si>
  <si>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</si>
  <si>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</si>
  <si>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</si>
  <si>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</si>
  <si>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</si>
  <si>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</si>
  <si>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</si>
  <si>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</si>
  <si>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</si>
  <si>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</si>
  <si>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</si>
  <si>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</si>
  <si>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</si>
  <si>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</si>
  <si>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</si>
  <si>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</si>
  <si>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</si>
  <si>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</si>
  <si>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</si>
  <si>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</si>
  <si>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</si>
  <si>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</si>
  <si>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</si>
  <si>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</si>
  <si>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</si>
  <si>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</si>
  <si>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</si>
  <si>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</si>
  <si>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</si>
  <si>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</si>
  <si>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</si>
  <si>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</si>
  <si>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</si>
  <si>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</si>
  <si>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</si>
  <si>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</si>
  <si>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</si>
  <si>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</si>
  <si>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</si>
  <si>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</si>
  <si>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</si>
  <si>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</si>
  <si>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</si>
  <si>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</si>
  <si>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</si>
  <si>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</si>
  <si>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</si>
  <si>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</si>
  <si>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</si>
  <si>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</si>
  <si>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</si>
  <si>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</si>
  <si>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</si>
  <si>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</si>
  <si>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</si>
  <si>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</si>
  <si>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</si>
  <si>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</si>
  <si>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</si>
  <si>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</si>
  <si>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</si>
  <si>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</si>
  <si>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</si>
  <si>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</si>
  <si>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</si>
  <si>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</si>
  <si>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</si>
  <si>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</si>
  <si>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</si>
  <si>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</si>
  <si>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</si>
  <si>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</si>
  <si>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</si>
  <si>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</si>
  <si>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</si>
  <si>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</si>
  <si>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</si>
  <si>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</si>
  <si>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</si>
  <si>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</si>
  <si>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</si>
  <si>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</si>
  <si>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</si>
  <si>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</si>
  <si>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</si>
  <si>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</si>
  <si>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</si>
  <si>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</si>
  <si>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</si>
  <si>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</si>
  <si>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</si>
  <si>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</si>
  <si>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</si>
  <si>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</si>
  <si>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</si>
  <si>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</si>
  <si>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</si>
  <si>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</si>
  <si>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</si>
  <si>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</si>
  <si>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</si>
  <si>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</si>
  <si>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</si>
  <si>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</si>
  <si>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</si>
  <si>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</si>
  <si>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</si>
  <si>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</si>
  <si>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</si>
  <si>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</si>
  <si>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</si>
  <si>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</si>
  <si>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</si>
  <si>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</si>
  <si>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</si>
  <si>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</si>
  <si>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</si>
  <si>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</si>
  <si>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</si>
  <si>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</si>
  <si>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</si>
  <si>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</si>
  <si>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</si>
  <si>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</si>
  <si>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</si>
  <si>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</si>
  <si>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</si>
  <si>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</si>
  <si>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</si>
  <si>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</si>
  <si>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</si>
  <si>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</si>
  <si>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</si>
  <si>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</si>
  <si>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</si>
  <si>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</si>
  <si>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</si>
  <si>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</si>
  <si>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</si>
  <si>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</si>
  <si>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</si>
  <si>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</si>
  <si>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</si>
  <si>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</si>
  <si>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</si>
  <si>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</si>
  <si>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</si>
  <si>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</si>
  <si>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</si>
  <si>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</si>
  <si>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</si>
  <si>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</si>
  <si>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</si>
  <si>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</si>
  <si>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</si>
  <si>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</si>
  <si>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</si>
  <si>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</si>
  <si>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</si>
  <si>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</si>
  <si>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</si>
  <si>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</si>
  <si>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</si>
  <si>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</si>
  <si>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</si>
  <si>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</si>
  <si>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</si>
  <si>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</si>
  <si>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</si>
  <si>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</si>
  <si>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</si>
  <si>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</si>
  <si>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</si>
  <si>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</si>
  <si>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</si>
  <si>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</si>
  <si>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</si>
  <si>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</si>
  <si>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</si>
  <si>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</si>
  <si>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</si>
  <si>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</si>
  <si>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</si>
  <si>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</si>
  <si>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</si>
  <si>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</si>
  <si>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</si>
  <si>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</si>
  <si>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</si>
  <si>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</si>
  <si>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</si>
  <si>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</si>
  <si>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</si>
  <si>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</si>
  <si>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</si>
  <si>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</si>
  <si>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</si>
  <si>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</si>
  <si>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</si>
  <si>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</si>
  <si>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</si>
  <si>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</si>
  <si>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</si>
  <si>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</si>
  <si>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</si>
  <si>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</si>
  <si>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</si>
  <si>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</si>
  <si>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</si>
  <si>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</si>
  <si>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</si>
  <si>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</si>
  <si>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</si>
  <si>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</si>
  <si>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</si>
  <si>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</si>
  <si>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</si>
  <si>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</si>
  <si>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</si>
  <si>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</si>
  <si>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</si>
  <si>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</si>
  <si>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</si>
  <si>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</si>
  <si>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</si>
  <si>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</si>
  <si>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</si>
  <si>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</si>
  <si>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</si>
  <si>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</si>
  <si>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</si>
  <si>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</si>
  <si>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</si>
  <si>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</si>
  <si>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</si>
  <si>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</si>
  <si>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</si>
  <si>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</si>
  <si>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</si>
  <si>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</si>
  <si>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</si>
  <si>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</si>
  <si>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</si>
  <si>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</si>
  <si>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</si>
  <si>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</si>
  <si>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</si>
  <si>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</si>
  <si>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</si>
  <si>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</si>
  <si>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</si>
  <si>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</si>
  <si>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</si>
  <si>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</si>
  <si>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</si>
  <si>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</si>
  <si>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</si>
  <si>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</si>
  <si>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</si>
  <si>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</si>
  <si>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</si>
  <si>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</si>
  <si>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</si>
  <si>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</si>
  <si>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</si>
  <si>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</si>
  <si>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</si>
  <si>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</si>
  <si>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</si>
  <si>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</si>
  <si>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</si>
  <si>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</si>
  <si>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</si>
  <si>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</si>
  <si>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</si>
  <si>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</si>
  <si>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</si>
  <si>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</si>
  <si>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</si>
  <si>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</si>
  <si>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</si>
  <si>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</si>
  <si>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</si>
  <si>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</si>
  <si>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</si>
  <si>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</si>
  <si>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</si>
  <si>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</si>
  <si>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</si>
  <si>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</si>
  <si>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</si>
  <si>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</si>
  <si>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</si>
  <si>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</si>
  <si>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</si>
  <si>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</si>
  <si>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</si>
  <si>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</si>
  <si>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</si>
  <si>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</si>
  <si>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</si>
  <si>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</si>
  <si>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</si>
  <si>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</si>
  <si>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</si>
  <si>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</si>
  <si>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</si>
  <si>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</si>
  <si>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</si>
  <si>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</si>
  <si>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</si>
  <si>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</si>
  <si>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</si>
  <si>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</si>
  <si>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</si>
  <si>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</si>
  <si>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</si>
  <si>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</si>
  <si>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</si>
  <si>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</si>
  <si>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</si>
  <si>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</si>
  <si>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</si>
  <si>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</si>
  <si>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</si>
  <si>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</si>
  <si>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</si>
  <si>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</si>
  <si>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</si>
  <si>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</si>
  <si>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</si>
  <si>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</si>
  <si>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</si>
  <si>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</si>
  <si>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</si>
  <si>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</si>
  <si>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</si>
  <si>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</si>
  <si>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</si>
  <si>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</si>
  <si>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</si>
  <si>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</si>
  <si>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</si>
  <si>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</si>
  <si>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</si>
  <si>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</si>
  <si>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</si>
  <si>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</si>
  <si>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</si>
  <si>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</si>
  <si>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</si>
  <si>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</si>
  <si>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</si>
  <si>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</si>
  <si>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</si>
  <si>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</si>
  <si>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</si>
  <si>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</si>
  <si>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</si>
  <si>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</si>
  <si>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</si>
  <si>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</si>
  <si>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</si>
  <si>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</si>
  <si>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</si>
  <si>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</si>
  <si>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</si>
  <si>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</si>
  <si>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</si>
  <si>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</si>
  <si>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</si>
  <si>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</si>
  <si>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</si>
  <si>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</si>
  <si>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</si>
  <si>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</si>
  <si>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</si>
  <si>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</si>
  <si>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</si>
  <si>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</si>
  <si>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</si>
  <si>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</si>
  <si>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</si>
  <si>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</si>
  <si>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</si>
  <si>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</si>
  <si>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</si>
  <si>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</si>
  <si>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</si>
  <si>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</si>
  <si>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</si>
  <si>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</si>
  <si>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</si>
  <si>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</si>
  <si>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</si>
  <si>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</si>
  <si>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</si>
  <si>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</si>
  <si>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</si>
  <si>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</si>
  <si>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</si>
  <si>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</si>
  <si>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</si>
  <si>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</si>
  <si>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</si>
  <si>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</si>
  <si>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</si>
  <si>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</si>
  <si>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</si>
  <si>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</si>
  <si>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</si>
  <si>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</si>
  <si>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</si>
  <si>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</si>
  <si>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</si>
  <si>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</si>
  <si>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</si>
  <si>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</si>
  <si>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</si>
  <si>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</si>
  <si>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</si>
  <si>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</si>
  <si>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</si>
  <si>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</si>
  <si>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</si>
  <si>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</si>
  <si>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</si>
  <si>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</si>
  <si>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</si>
  <si>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</si>
  <si>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</si>
  <si>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</si>
  <si>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</si>
  <si>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</si>
  <si>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</si>
  <si>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</si>
  <si>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</si>
  <si>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</si>
  <si>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</si>
  <si>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</si>
  <si>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</si>
  <si>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</si>
  <si>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</si>
  <si>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</si>
  <si>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</si>
  <si>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</si>
  <si>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</si>
  <si>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</si>
  <si>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</si>
  <si>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</si>
  <si>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</si>
  <si>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</si>
  <si>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</si>
  <si>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</si>
  <si>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</si>
  <si>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</si>
  <si>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</si>
  <si>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</si>
  <si>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</si>
  <si>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</si>
  <si>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</si>
  <si>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</si>
  <si>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</si>
  <si>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</si>
  <si>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</si>
  <si>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</si>
  <si>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</si>
  <si>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</si>
  <si>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</si>
  <si>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</si>
  <si>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</si>
  <si>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</si>
  <si>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</si>
  <si>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</si>
  <si>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</si>
  <si>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</si>
  <si>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</si>
  <si>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</si>
  <si>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</si>
  <si>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</si>
  <si>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</si>
  <si>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</si>
  <si>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</si>
  <si>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</si>
  <si>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</si>
  <si>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</si>
  <si>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</si>
  <si>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</si>
  <si>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</si>
  <si>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</si>
  <si>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</si>
  <si>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</si>
  <si>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</si>
  <si>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</si>
  <si>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</si>
  <si>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</si>
  <si>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</si>
  <si>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</si>
  <si>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</si>
  <si>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</si>
  <si>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</si>
  <si>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</si>
  <si>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</si>
  <si>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</si>
  <si>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</si>
  <si>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</si>
  <si>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</si>
  <si>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</si>
  <si>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</si>
  <si>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</si>
  <si>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</si>
  <si>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</si>
  <si>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</si>
  <si>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</si>
  <si>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</si>
  <si>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</si>
  <si>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</si>
  <si>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</si>
  <si>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</si>
  <si>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</si>
  <si>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</si>
  <si>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</si>
  <si>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</si>
  <si>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</si>
  <si>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</si>
  <si>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</si>
  <si>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</si>
  <si>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</si>
  <si>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</si>
  <si>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</si>
  <si>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</si>
  <si>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</si>
  <si>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</si>
  <si>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</si>
  <si>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</si>
  <si>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</si>
  <si>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</si>
  <si>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</si>
  <si>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</si>
  <si>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</si>
  <si>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</si>
  <si>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</si>
  <si>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</si>
  <si>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</si>
  <si>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</si>
  <si>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</si>
  <si>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</si>
  <si>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</si>
  <si>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</si>
  <si>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</si>
  <si>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</si>
  <si>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</si>
  <si>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</si>
  <si>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</si>
  <si>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</si>
  <si>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</si>
  <si>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</si>
  <si>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</si>
  <si>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</si>
  <si>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</si>
  <si>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</si>
  <si>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</si>
  <si>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</si>
  <si>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</si>
  <si>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</si>
  <si>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</si>
  <si>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</si>
  <si>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</si>
  <si>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</si>
  <si>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</si>
  <si>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</si>
  <si>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</si>
  <si>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</si>
  <si>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</si>
  <si>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</si>
  <si>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</si>
  <si>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</si>
  <si>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</si>
  <si>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</si>
  <si>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</si>
  <si>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</si>
  <si>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</si>
  <si>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</si>
  <si>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</si>
  <si>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</si>
  <si>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</si>
  <si>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</si>
  <si>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</si>
  <si>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</si>
  <si>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</si>
  <si>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</si>
  <si>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</si>
  <si>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</si>
  <si>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</si>
  <si>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</si>
  <si>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</si>
  <si>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</si>
  <si>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</si>
  <si>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</si>
  <si>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</si>
  <si>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</si>
  <si>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</si>
  <si>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</si>
  <si>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</si>
  <si>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</si>
  <si>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</si>
  <si>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</si>
  <si>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</si>
  <si>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</si>
  <si>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</si>
  <si>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</si>
  <si>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</si>
  <si>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</si>
  <si>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</si>
  <si>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</si>
  <si>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</si>
  <si>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</si>
  <si>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</si>
  <si>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</si>
  <si>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</si>
  <si>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</si>
  <si>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</si>
  <si>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</si>
  <si>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</si>
  <si>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</si>
  <si>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</si>
  <si>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</si>
  <si>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</si>
  <si>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</si>
  <si>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</si>
  <si>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</si>
  <si>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</si>
  <si>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</si>
  <si>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</si>
  <si>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</si>
  <si>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</si>
  <si>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</si>
  <si>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</si>
  <si>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</si>
  <si>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</si>
  <si>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</si>
  <si>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</si>
  <si>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</si>
  <si>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</si>
  <si>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</si>
  <si>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</si>
  <si>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</si>
  <si>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</si>
  <si>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</si>
  <si>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</si>
  <si>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</si>
  <si>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</si>
  <si>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</si>
  <si>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</si>
  <si>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</si>
  <si>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</si>
  <si>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</si>
  <si>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</si>
  <si>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</si>
  <si>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</si>
  <si>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</si>
  <si>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</si>
  <si>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</si>
  <si>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</si>
  <si>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</si>
  <si>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</si>
  <si>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</si>
  <si>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</si>
  <si>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</si>
  <si>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</si>
  <si>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</si>
  <si>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</si>
  <si>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</si>
  <si>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</si>
  <si>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</si>
  <si>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</si>
  <si>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</si>
  <si>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</si>
  <si>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</si>
  <si>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</si>
  <si>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</si>
  <si>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</si>
  <si>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</si>
  <si>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</si>
  <si>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</si>
  <si>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</si>
  <si>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</si>
  <si>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</si>
  <si>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</si>
  <si>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</si>
  <si>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</si>
  <si>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</si>
  <si>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</si>
  <si>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</si>
  <si>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</si>
  <si>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</si>
  <si>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</si>
  <si>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</si>
  <si>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</si>
  <si>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</si>
  <si>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</si>
  <si>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</si>
  <si>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</si>
  <si>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</si>
  <si>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</si>
  <si>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</si>
  <si>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</si>
  <si>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</si>
  <si>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</si>
  <si>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</si>
  <si>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</si>
  <si>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</si>
  <si>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</si>
  <si>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</si>
  <si>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</si>
  <si>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</si>
  <si>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</si>
  <si>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</si>
  <si>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</si>
  <si>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</si>
  <si>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</si>
  <si>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</si>
  <si>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</si>
  <si>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</si>
  <si>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</si>
  <si>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</si>
  <si>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</si>
  <si>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</si>
  <si>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</si>
  <si>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</si>
  <si>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</si>
  <si>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</si>
  <si>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</si>
  <si>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</si>
  <si>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</si>
  <si>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</si>
  <si>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</si>
  <si>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</si>
  <si>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</si>
  <si>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</si>
  <si>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</si>
  <si>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</si>
  <si>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</si>
  <si>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</si>
  <si>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</si>
  <si>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</si>
  <si>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</si>
  <si>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</si>
  <si>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</si>
  <si>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</si>
  <si>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</si>
  <si>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</si>
  <si>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</si>
  <si>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</si>
  <si>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</si>
  <si>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</si>
  <si>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</si>
  <si>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</si>
  <si>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</si>
  <si>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</si>
  <si>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</si>
  <si>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</si>
  <si>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</si>
  <si>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</si>
  <si>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</si>
  <si>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</si>
  <si>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</si>
  <si>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</si>
  <si>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</si>
  <si>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</si>
  <si>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</si>
  <si>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</si>
  <si>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</si>
  <si>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</si>
  <si>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</si>
  <si>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</si>
  <si>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</si>
  <si>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</si>
  <si>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</si>
  <si>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</si>
  <si>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</si>
  <si>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</si>
  <si>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</si>
  <si>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</si>
  <si>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</si>
  <si>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</si>
  <si>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</si>
  <si>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</si>
  <si>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</si>
  <si>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</si>
  <si>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</si>
  <si>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</si>
  <si>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</si>
  <si>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</si>
  <si>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</si>
  <si>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</si>
  <si>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</si>
  <si>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</si>
  <si>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</si>
  <si>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</si>
  <si>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</si>
  <si>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</si>
  <si>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</si>
  <si>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</si>
  <si>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</si>
  <si>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</si>
  <si>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</si>
  <si>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</si>
  <si>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</si>
  <si>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</si>
  <si>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</si>
  <si>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</si>
  <si>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</si>
  <si>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</si>
  <si>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</si>
  <si>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</si>
  <si>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</si>
  <si>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</si>
  <si>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</si>
  <si>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</si>
  <si>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</si>
  <si>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</si>
  <si>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</si>
  <si>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</si>
  <si>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</si>
  <si>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</si>
  <si>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</si>
  <si>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</si>
  <si>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</si>
  <si>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</si>
  <si>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</si>
  <si>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</si>
  <si>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</si>
  <si>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</si>
  <si>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</si>
  <si>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</si>
  <si>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</si>
  <si>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</si>
  <si>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</si>
  <si>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</si>
  <si>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</si>
  <si>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</si>
  <si>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</si>
  <si>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</si>
  <si>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</si>
  <si>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</si>
  <si>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</si>
  <si>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</si>
  <si>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</si>
  <si>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</si>
  <si>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</si>
  <si>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</si>
  <si>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</si>
  <si>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</si>
  <si>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</si>
  <si>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</si>
  <si>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</si>
  <si>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</si>
  <si>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</si>
  <si>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</si>
  <si>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</si>
  <si>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</si>
  <si>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</si>
  <si>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</si>
  <si>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</si>
  <si>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</si>
  <si>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</si>
  <si>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</si>
  <si>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</si>
  <si>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</si>
  <si>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</si>
  <si>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</si>
  <si>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</si>
  <si>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</si>
  <si>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</si>
  <si>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</si>
  <si>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</si>
  <si>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</si>
  <si>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</si>
  <si>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</si>
  <si>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</si>
  <si>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</si>
  <si>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</si>
  <si>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</si>
  <si>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</si>
  <si>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</si>
  <si>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</si>
  <si>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</si>
  <si>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</si>
  <si>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</si>
  <si>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</si>
  <si>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</si>
  <si>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</si>
  <si>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</si>
  <si>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</si>
  <si>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</si>
  <si>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</si>
  <si>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</si>
  <si>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</si>
  <si>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</si>
  <si>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</si>
  <si>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</si>
  <si>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</si>
  <si>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</si>
  <si>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</si>
  <si>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</si>
  <si>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</si>
  <si>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</si>
  <si>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</si>
  <si>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</si>
  <si>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</si>
  <si>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</si>
  <si>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</si>
  <si>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</si>
  <si>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</si>
  <si>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</si>
  <si>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</si>
  <si>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</si>
  <si>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</si>
  <si>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</si>
  <si>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</si>
  <si>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</si>
  <si>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</si>
  <si>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</si>
  <si>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</si>
  <si>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</si>
  <si>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</si>
  <si>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</si>
  <si>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</si>
  <si>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</si>
  <si>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</si>
  <si>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</si>
  <si>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</si>
  <si>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</si>
  <si>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</si>
  <si>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</si>
  <si>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</si>
  <si>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</si>
  <si>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</si>
  <si>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</si>
  <si>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</si>
  <si>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</si>
  <si>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</si>
  <si>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</si>
  <si>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</si>
  <si>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</si>
  <si>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</si>
  <si>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</si>
  <si>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</si>
  <si>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</si>
  <si>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</si>
  <si>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</si>
  <si>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</si>
  <si>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</si>
  <si>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</si>
  <si>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</si>
  <si>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</si>
  <si>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</si>
  <si>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</si>
  <si>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</si>
  <si>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</si>
  <si>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</si>
  <si>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</si>
  <si>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</si>
  <si>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</si>
  <si>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</si>
  <si>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</si>
  <si>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</si>
  <si>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</si>
  <si>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</si>
  <si>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</si>
  <si>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</si>
  <si>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</si>
  <si>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</si>
  <si>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</si>
  <si>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</si>
  <si>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</si>
  <si>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</si>
  <si>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</si>
  <si>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</si>
  <si>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</si>
  <si>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</si>
  <si>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</si>
  <si>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</si>
  <si>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</si>
  <si>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</si>
  <si>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</si>
  <si>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</si>
  <si>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</si>
  <si>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</si>
  <si>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</si>
  <si>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</si>
  <si>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</si>
  <si>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</si>
  <si>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</si>
  <si>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</si>
  <si>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</si>
  <si>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</si>
  <si>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</si>
  <si>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</si>
  <si>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</si>
  <si>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</si>
  <si>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</si>
  <si>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</si>
  <si>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</si>
  <si>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</si>
  <si>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</si>
  <si>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</si>
  <si>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</si>
  <si>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</si>
  <si>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</si>
  <si>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</si>
  <si>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</si>
  <si>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</si>
  <si>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</si>
  <si>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</si>
  <si>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</si>
  <si>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</si>
  <si>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</si>
  <si>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</si>
  <si>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</si>
  <si>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</si>
  <si>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</si>
  <si>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</si>
  <si>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</si>
  <si>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</si>
  <si>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</si>
  <si>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</si>
  <si>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</si>
  <si>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</si>
  <si>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</si>
  <si>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</si>
  <si>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</si>
  <si>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</si>
  <si>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</si>
  <si>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</si>
  <si>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</si>
  <si>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</si>
  <si>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</si>
  <si>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</si>
  <si>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</si>
  <si>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</si>
  <si>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</si>
  <si>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</si>
  <si>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</si>
  <si>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</si>
  <si>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</si>
  <si>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</si>
  <si>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</si>
  <si>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</si>
  <si>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</si>
  <si>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</si>
  <si>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</si>
  <si>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</si>
  <si>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</si>
  <si>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</si>
  <si>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</si>
  <si>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</si>
  <si>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</si>
  <si>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</si>
  <si>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</si>
  <si>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</si>
  <si>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</si>
  <si>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</si>
  <si>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</si>
  <si>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</si>
  <si>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</si>
  <si>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</si>
  <si>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</si>
  <si>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</si>
  <si>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</si>
  <si>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</si>
  <si>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</si>
  <si>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</si>
  <si>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</si>
  <si>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</si>
  <si>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</si>
  <si>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</si>
  <si>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</si>
  <si>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</si>
  <si>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</si>
  <si>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</si>
  <si>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</si>
  <si>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</si>
  <si>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</si>
  <si>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</si>
  <si>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</si>
  <si>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</si>
  <si>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</si>
  <si>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</si>
  <si>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</si>
  <si>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</si>
  <si>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</si>
  <si>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</si>
  <si>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</si>
  <si>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</si>
  <si>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</si>
  <si>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</si>
  <si>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</si>
  <si>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</si>
  <si>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</si>
  <si>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</si>
  <si>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</si>
  <si>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</si>
  <si>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</si>
  <si>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</si>
  <si>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</si>
  <si>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</si>
  <si>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</si>
  <si>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</si>
  <si>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</si>
  <si>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</si>
  <si>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</si>
  <si>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</si>
  <si>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</si>
  <si>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</si>
  <si>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</si>
  <si>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</si>
  <si>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</si>
  <si>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</si>
  <si>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</si>
  <si>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</si>
  <si>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</si>
  <si>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</si>
  <si>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</si>
  <si>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</si>
  <si>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</si>
  <si>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</si>
  <si>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</si>
  <si>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</si>
  <si>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</si>
  <si>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</si>
  <si>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</si>
  <si>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</si>
  <si>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</si>
  <si>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</si>
  <si>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</si>
  <si>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</si>
  <si>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</si>
  <si>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</si>
  <si>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</si>
  <si>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</si>
  <si>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</si>
  <si>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</si>
  <si>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</si>
  <si>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</si>
  <si>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</si>
  <si>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</si>
  <si>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</si>
  <si>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</si>
  <si>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</si>
  <si>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</si>
  <si>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</si>
  <si>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</si>
  <si>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</si>
  <si>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</si>
  <si>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</si>
  <si>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</si>
  <si>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</si>
  <si>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</si>
  <si>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</si>
  <si>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</si>
  <si>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</si>
  <si>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</si>
  <si>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</si>
  <si>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</si>
  <si>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</si>
  <si>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</si>
  <si>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</si>
  <si>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</si>
  <si>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</si>
  <si>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</si>
  <si>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</si>
  <si>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</si>
  <si>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</si>
  <si>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</si>
  <si>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</si>
  <si>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</si>
  <si>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</si>
  <si>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</si>
  <si>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</si>
  <si>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</si>
  <si>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</si>
  <si>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</si>
  <si>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</si>
  <si>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</si>
  <si>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</si>
  <si>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</si>
  <si>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</si>
  <si>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</si>
  <si>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</si>
  <si>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</si>
  <si>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</si>
  <si>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</si>
  <si>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</si>
  <si>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</si>
  <si>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</si>
  <si>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</si>
  <si>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</si>
  <si>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</si>
  <si>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</si>
  <si>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</si>
  <si>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</si>
  <si>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</si>
  <si>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</si>
  <si>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</si>
  <si>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</si>
  <si>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</si>
  <si>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</si>
  <si>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</si>
  <si>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</si>
  <si>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</si>
  <si>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</si>
  <si>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</si>
  <si>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</si>
  <si>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</si>
  <si>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</si>
  <si>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</si>
  <si>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</si>
  <si>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</si>
  <si>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</si>
  <si>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</si>
  <si>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</si>
  <si>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</si>
  <si>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</si>
  <si>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</si>
  <si>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</si>
  <si>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</si>
  <si>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</si>
  <si>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</si>
  <si>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</si>
  <si>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</si>
  <si>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</si>
  <si>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</si>
  <si>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</si>
  <si>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</si>
  <si>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</si>
  <si>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</si>
  <si>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</si>
  <si>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</si>
  <si>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</si>
  <si>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</si>
  <si>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</si>
  <si>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</si>
  <si>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</si>
  <si>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</si>
  <si>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</si>
  <si>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</si>
  <si>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</si>
  <si>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</si>
  <si>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</si>
  <si>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</si>
  <si>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</si>
  <si>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</si>
  <si>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</si>
  <si>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</si>
  <si>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</si>
  <si>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</si>
  <si>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</si>
  <si>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</si>
  <si>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</si>
  <si>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</si>
  <si>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</si>
  <si>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</si>
  <si>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</si>
  <si>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</si>
  <si>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</si>
  <si>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</si>
  <si>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</si>
  <si>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</si>
  <si>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</si>
  <si>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</si>
  <si>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</si>
  <si>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</si>
  <si>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</si>
  <si>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</si>
  <si>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</si>
  <si>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</si>
  <si>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</si>
  <si>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</si>
  <si>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</si>
  <si>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</si>
  <si>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</si>
  <si>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</si>
  <si>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</si>
  <si>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</si>
  <si>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</si>
  <si>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</si>
  <si>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</si>
  <si>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</si>
  <si>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</si>
  <si>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</si>
  <si>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</si>
  <si>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</si>
  <si>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</si>
  <si>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</si>
  <si>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</si>
  <si>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</si>
  <si>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</si>
  <si>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</si>
  <si>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</si>
  <si>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</si>
  <si>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</si>
  <si>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</si>
  <si>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</si>
  <si>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</si>
  <si>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</si>
  <si>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</si>
  <si>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</si>
  <si>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</si>
  <si>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</si>
  <si>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</si>
  <si>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</si>
  <si>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</si>
  <si>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</si>
  <si>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</si>
  <si>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</si>
  <si>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</si>
  <si>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</si>
  <si>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</si>
  <si>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</si>
  <si>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</si>
  <si>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</si>
  <si>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</si>
  <si>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</si>
  <si>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</si>
  <si>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</si>
  <si>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</si>
  <si>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</si>
  <si>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</si>
  <si>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</si>
  <si>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</si>
  <si>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</si>
  <si>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</si>
  <si>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</si>
  <si>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</si>
  <si>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</si>
  <si>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</si>
  <si>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</si>
  <si>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</si>
  <si>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</si>
  <si>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</si>
  <si>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</si>
  <si>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</si>
  <si>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</si>
  <si>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</si>
  <si>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</si>
  <si>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</si>
  <si>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</si>
  <si>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</si>
  <si>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</si>
  <si>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</si>
  <si>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</si>
  <si>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</si>
  <si>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</si>
  <si>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</si>
  <si>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</si>
  <si>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</si>
  <si>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</si>
  <si>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</si>
  <si>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</si>
  <si>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</si>
  <si>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</si>
  <si>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</si>
  <si>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</si>
  <si>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</si>
  <si>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</si>
  <si>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</si>
  <si>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</si>
  <si>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</si>
  <si>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</si>
  <si>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</si>
  <si>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</si>
  <si>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</si>
  <si>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</si>
  <si>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</si>
  <si>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</si>
  <si>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</si>
  <si>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</si>
  <si>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</si>
  <si>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</si>
  <si>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</si>
  <si>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</si>
  <si>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</si>
  <si>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</si>
  <si>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</si>
  <si>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</si>
  <si>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</si>
  <si>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</si>
  <si>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</si>
  <si>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</si>
  <si>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</si>
  <si>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</si>
  <si>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</si>
  <si>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</si>
  <si>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</si>
  <si>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</si>
  <si>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</si>
  <si>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</si>
  <si>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</si>
  <si>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</si>
  <si>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</si>
  <si>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</si>
  <si>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</si>
  <si>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</si>
  <si>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</si>
  <si>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</si>
  <si>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</si>
  <si>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</si>
  <si>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</si>
  <si>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</si>
  <si>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</si>
  <si>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</si>
  <si>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</si>
  <si>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</si>
  <si>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</si>
  <si>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</si>
  <si>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</si>
  <si>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</si>
  <si>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</si>
  <si>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</si>
  <si>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</si>
  <si>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</si>
  <si>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</si>
  <si>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</si>
  <si>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</si>
  <si>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</si>
  <si>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</si>
  <si>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</si>
  <si>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</si>
  <si>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</si>
  <si>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</si>
  <si>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</si>
  <si>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</si>
  <si>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</si>
  <si>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</si>
  <si>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</si>
  <si>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</si>
  <si>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</si>
  <si>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</si>
  <si>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</si>
  <si>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</si>
  <si>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</si>
  <si>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</si>
  <si>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</si>
  <si>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</si>
  <si>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</si>
  <si>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</si>
  <si>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</si>
  <si>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</si>
  <si>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</si>
  <si>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</si>
  <si>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</si>
  <si>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</si>
  <si>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</si>
  <si>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</si>
  <si>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</si>
  <si>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</si>
  <si>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</si>
  <si>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</si>
  <si>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</si>
  <si>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</si>
  <si>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</si>
  <si>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</si>
  <si>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</si>
  <si>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</si>
  <si>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</si>
  <si>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</si>
  <si>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</si>
  <si>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</si>
  <si>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</si>
  <si>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</si>
  <si>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</si>
  <si>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</si>
  <si>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</si>
  <si>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</si>
  <si>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</si>
  <si>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</si>
  <si>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</si>
  <si>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</si>
  <si>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</si>
  <si>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</si>
  <si>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</si>
  <si>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</si>
  <si>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</si>
  <si>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</si>
  <si>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</si>
  <si>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</si>
  <si>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</si>
  <si>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</si>
  <si>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</si>
  <si>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</si>
  <si>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</si>
  <si>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</si>
  <si>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</si>
  <si>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</si>
  <si>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</si>
  <si>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</si>
  <si>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</si>
  <si>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</si>
  <si>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</si>
  <si>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</si>
  <si>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</si>
  <si>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</si>
  <si>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</si>
  <si>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</si>
  <si>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</si>
  <si>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</si>
  <si>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</si>
  <si>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</si>
  <si>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</si>
  <si>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</si>
  <si>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</si>
  <si>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</si>
  <si>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</si>
  <si>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</si>
  <si>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</si>
  <si>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</si>
  <si>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</si>
  <si>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</si>
  <si>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</si>
  <si>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</si>
  <si>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</si>
  <si>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</si>
  <si>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</si>
  <si>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</si>
  <si>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</si>
  <si>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</si>
  <si>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</si>
  <si>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</si>
  <si>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</si>
  <si>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</si>
  <si>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</si>
  <si>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</si>
  <si>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</si>
  <si>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</si>
  <si>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</si>
  <si>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</si>
  <si>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</si>
  <si>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</si>
  <si>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</si>
  <si>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</si>
  <si>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</si>
  <si>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</si>
  <si>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</si>
  <si>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</si>
  <si>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</si>
  <si>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</si>
  <si>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</si>
  <si>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</si>
  <si>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</si>
  <si>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</si>
  <si>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</si>
  <si>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</si>
  <si>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</si>
  <si>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</si>
  <si>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</si>
  <si>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</si>
  <si>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</si>
  <si>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</si>
  <si>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</si>
  <si>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</si>
  <si>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</si>
  <si>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</si>
  <si>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</si>
  <si>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</si>
  <si>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</si>
  <si>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</si>
  <si>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</si>
  <si>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</si>
  <si>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</si>
  <si>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</si>
  <si>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</si>
  <si>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</si>
  <si>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</si>
  <si>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</si>
  <si>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</si>
  <si>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</si>
  <si>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</si>
  <si>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</si>
  <si>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</si>
  <si>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</si>
  <si>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</si>
  <si>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</si>
  <si>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</si>
  <si>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</si>
  <si>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</si>
  <si>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</si>
  <si>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</si>
  <si>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</si>
  <si>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</si>
  <si>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</si>
  <si>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</si>
  <si>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</si>
  <si>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</si>
  <si>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</si>
  <si>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</si>
  <si>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</si>
  <si>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</si>
  <si>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</si>
  <si>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</si>
  <si>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</si>
  <si>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</si>
  <si>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</si>
  <si>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</si>
  <si>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</si>
  <si>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</si>
  <si>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</si>
  <si>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</si>
  <si>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</si>
  <si>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</si>
  <si>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</si>
  <si>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</si>
  <si>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</si>
  <si>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</si>
  <si>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</si>
  <si>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</si>
  <si>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</si>
  <si>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</si>
  <si>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</si>
  <si>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</si>
  <si>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</si>
  <si>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</si>
  <si>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</si>
  <si>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</si>
  <si>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</si>
  <si>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</si>
  <si>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</si>
  <si>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</si>
  <si>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</si>
  <si>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</si>
  <si>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</si>
  <si>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</si>
  <si>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</si>
  <si>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</si>
  <si>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</si>
  <si>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</si>
  <si>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</si>
  <si>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</si>
  <si>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</si>
  <si>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</si>
  <si>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</si>
  <si>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</si>
  <si>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</si>
  <si>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</si>
  <si>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</si>
  <si>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</si>
  <si>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</si>
  <si>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</si>
  <si>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</si>
  <si>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</si>
  <si>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</si>
  <si>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</si>
  <si>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</si>
  <si>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</si>
  <si>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</si>
  <si>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</si>
  <si>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</si>
  <si>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</si>
  <si>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</si>
  <si>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</si>
  <si>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</si>
  <si>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</si>
  <si>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</si>
  <si>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</si>
  <si>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</si>
  <si>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</si>
  <si>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</si>
  <si>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</si>
  <si>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</si>
  <si>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</si>
  <si>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</si>
  <si>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</si>
  <si>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</si>
  <si>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</si>
  <si>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</si>
  <si>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</si>
  <si>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</si>
  <si>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</si>
  <si>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</si>
  <si>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</si>
  <si>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</si>
  <si>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</si>
  <si>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</si>
  <si>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</si>
  <si>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</si>
  <si>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</si>
  <si>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</si>
  <si>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</si>
  <si>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</si>
  <si>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</si>
  <si>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</si>
  <si>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</si>
  <si>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</si>
  <si>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</si>
  <si>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</si>
  <si>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</si>
  <si>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</si>
  <si>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</si>
  <si>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</si>
  <si>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</si>
  <si>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</si>
  <si>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</si>
  <si>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</si>
  <si>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</si>
  <si>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</si>
  <si>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</si>
  <si>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</si>
  <si>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</si>
  <si>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</si>
  <si>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</si>
  <si>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</si>
  <si>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</si>
  <si>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</si>
  <si>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</si>
  <si>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</si>
  <si>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</si>
  <si>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</si>
  <si>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</si>
  <si>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</si>
  <si>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</si>
  <si>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</si>
  <si>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</si>
  <si>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</si>
  <si>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</si>
  <si>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</si>
  <si>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</si>
  <si>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</si>
  <si>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</si>
  <si>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</si>
  <si>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</si>
  <si>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</si>
  <si>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</si>
  <si>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</si>
  <si>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</si>
  <si>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</si>
  <si>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</si>
  <si>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</si>
  <si>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</si>
  <si>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</si>
  <si>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</si>
  <si>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</si>
  <si>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</si>
  <si>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</si>
  <si>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</si>
  <si>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</si>
  <si>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</si>
  <si>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</si>
  <si>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</si>
  <si>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</si>
  <si>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</si>
  <si>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</si>
  <si>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</si>
  <si>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</si>
  <si>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</si>
  <si>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</si>
  <si>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</si>
  <si>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</si>
  <si>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</si>
  <si>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</si>
  <si>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</si>
  <si>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</si>
  <si>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</si>
  <si>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</si>
  <si>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</si>
  <si>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</si>
  <si>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</si>
  <si>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</si>
  <si>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</si>
  <si>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</si>
  <si>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</si>
  <si>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</si>
  <si>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</si>
  <si>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</si>
  <si>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</si>
  <si>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</si>
  <si>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</si>
  <si>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</si>
  <si>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</si>
  <si>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</si>
  <si>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</si>
  <si>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</si>
  <si>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</si>
  <si>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</si>
  <si>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</si>
  <si>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</si>
  <si>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</si>
  <si>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</si>
  <si>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</si>
  <si>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</si>
  <si>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</si>
  <si>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</si>
  <si>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</si>
  <si>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</si>
  <si>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</si>
  <si>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</si>
  <si>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</si>
  <si>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</si>
  <si>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</si>
  <si>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</si>
  <si>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</si>
  <si>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</si>
  <si>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</si>
  <si>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</si>
  <si>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</si>
  <si>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</si>
  <si>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</si>
  <si>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</si>
  <si>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</si>
  <si>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</si>
  <si>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</si>
  <si>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</si>
  <si>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</si>
  <si>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</si>
  <si>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</si>
  <si>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</si>
  <si>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</si>
  <si>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</si>
  <si>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</si>
  <si>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</si>
  <si>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</si>
  <si>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</si>
  <si>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</si>
  <si>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</si>
  <si>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</si>
  <si>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</si>
  <si>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</si>
  <si>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</si>
  <si>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</si>
  <si>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</si>
  <si>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</si>
  <si>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</si>
  <si>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</si>
  <si>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</si>
  <si>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</si>
  <si>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</si>
  <si>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</si>
  <si>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</si>
  <si>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</si>
  <si>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</si>
  <si>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</si>
  <si>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</si>
  <si>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</si>
  <si>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</si>
  <si>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</si>
  <si>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</si>
  <si>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</si>
  <si>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</si>
  <si>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</si>
  <si>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</si>
  <si>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</si>
  <si>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</si>
  <si>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</si>
  <si>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</si>
  <si>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</si>
  <si>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</si>
  <si>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</si>
  <si>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</si>
  <si>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</si>
  <si>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</si>
  <si>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</si>
  <si>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</si>
  <si>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</si>
  <si>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</si>
  <si>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</si>
  <si>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</si>
  <si>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</si>
  <si>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</si>
  <si>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</si>
  <si>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</si>
  <si>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</si>
  <si>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</si>
  <si>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</si>
  <si>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</si>
  <si>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</si>
  <si>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</si>
  <si>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</si>
  <si>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</si>
  <si>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</si>
  <si>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</si>
  <si>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</si>
  <si>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</si>
  <si>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</si>
  <si>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</si>
  <si>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</si>
  <si>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</si>
  <si>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</si>
  <si>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</si>
  <si>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</si>
  <si>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</si>
  <si>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</si>
  <si>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</si>
  <si>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</si>
  <si>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</si>
  <si>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</si>
  <si>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</si>
  <si>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</si>
  <si>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</si>
  <si>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</si>
  <si>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</si>
  <si>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</si>
  <si>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</si>
  <si>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</si>
  <si>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</si>
  <si>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</si>
  <si>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</si>
  <si>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</si>
  <si>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</si>
  <si>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</si>
  <si>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</si>
  <si>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</si>
  <si>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</si>
  <si>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</si>
  <si>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</si>
  <si>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</si>
  <si>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</si>
  <si>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</si>
  <si>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</si>
  <si>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</si>
  <si>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</si>
  <si>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</si>
  <si>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</si>
  <si>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</si>
  <si>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</si>
  <si>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</si>
  <si>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</si>
  <si>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</si>
  <si>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</si>
  <si>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</si>
  <si>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</si>
  <si>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</si>
  <si>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</si>
  <si>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</si>
  <si>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</si>
  <si>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</si>
  <si>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</si>
  <si>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</si>
  <si>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</si>
  <si>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</si>
  <si>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</si>
  <si>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</si>
  <si>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</si>
  <si>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</si>
  <si>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</si>
  <si>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</si>
  <si>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</si>
  <si>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</si>
  <si>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</si>
  <si>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</si>
  <si>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</si>
  <si>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</si>
  <si>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</si>
  <si>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</si>
  <si>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</si>
  <si>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</si>
  <si>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</si>
  <si>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</si>
  <si>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</si>
  <si>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</si>
  <si>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</si>
  <si>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</si>
  <si>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</si>
  <si>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</si>
  <si>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</si>
  <si>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</si>
  <si>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</si>
  <si>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</si>
  <si>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</si>
  <si>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</si>
  <si>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</si>
  <si>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</si>
  <si>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</si>
  <si>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</si>
  <si>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</si>
  <si>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</si>
  <si>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</si>
  <si>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</si>
  <si>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</si>
  <si>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</si>
  <si>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</si>
  <si>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</si>
  <si>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</si>
  <si>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</si>
  <si>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</si>
  <si>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</si>
  <si>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</si>
  <si>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</si>
  <si>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</si>
  <si>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</si>
  <si>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</si>
  <si>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</si>
  <si>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</si>
  <si>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</si>
  <si>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</si>
  <si>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</si>
  <si>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</si>
  <si>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</si>
  <si>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</si>
  <si>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</si>
  <si>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</si>
  <si>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</si>
  <si>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</si>
  <si>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</si>
  <si>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</si>
  <si>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</si>
  <si>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</si>
  <si>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</si>
  <si>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</si>
  <si>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</si>
  <si>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</si>
  <si>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</si>
  <si>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</si>
  <si>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</si>
  <si>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</si>
  <si>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</si>
  <si>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</si>
  <si>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</si>
  <si>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</si>
  <si>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</si>
  <si>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</si>
  <si>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</si>
  <si>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</si>
  <si>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</si>
  <si>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</si>
  <si>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</si>
  <si>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</si>
  <si>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</si>
  <si>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</si>
  <si>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</si>
  <si>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</si>
  <si>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</si>
  <si>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</si>
  <si>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</si>
  <si>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</si>
  <si>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</si>
  <si>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</si>
  <si>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</si>
  <si>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</si>
  <si>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</si>
  <si>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</si>
  <si>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</si>
  <si>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</si>
  <si>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</si>
  <si>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</si>
  <si>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</si>
  <si>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</si>
  <si>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</si>
  <si>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</si>
  <si>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</si>
  <si>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</si>
  <si>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</si>
  <si>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</si>
  <si>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</si>
  <si>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</si>
  <si>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</si>
  <si>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</si>
  <si>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</si>
  <si>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</si>
  <si>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</si>
  <si>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</si>
  <si>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</si>
  <si>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</si>
  <si>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</si>
  <si>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</si>
  <si>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</si>
  <si>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</si>
  <si>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</si>
  <si>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</si>
  <si>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</si>
  <si>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</si>
  <si>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</si>
  <si>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</si>
  <si>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</si>
  <si>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</si>
  <si>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</si>
  <si>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</si>
  <si>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</si>
  <si>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</si>
  <si>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</si>
  <si>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</si>
  <si>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</si>
  <si>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</si>
  <si>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</si>
  <si>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</si>
  <si>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</si>
  <si>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</si>
  <si>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</si>
  <si>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</si>
  <si>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</si>
  <si>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</si>
  <si>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</si>
  <si>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</si>
  <si>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</si>
  <si>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</si>
  <si>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</si>
  <si>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</si>
  <si>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</si>
  <si>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</si>
  <si>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</si>
  <si>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</si>
  <si>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</si>
  <si>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</si>
  <si>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</si>
  <si>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</si>
  <si>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</si>
  <si>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</si>
  <si>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</si>
  <si>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</si>
  <si>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</si>
  <si>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</si>
  <si>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</si>
  <si>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</si>
  <si>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</si>
  <si>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</si>
  <si>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</si>
  <si>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</si>
  <si>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</si>
  <si>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</si>
  <si>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</si>
  <si>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</si>
  <si>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</si>
  <si>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</si>
  <si>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</si>
  <si>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</si>
  <si>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</si>
  <si>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</si>
  <si>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</si>
  <si>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</si>
  <si>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</si>
  <si>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</si>
  <si>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</si>
  <si>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</si>
  <si>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</si>
  <si>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</si>
  <si>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</si>
  <si>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</si>
  <si>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</si>
  <si>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</si>
  <si>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</si>
  <si>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</si>
  <si>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</si>
  <si>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</si>
  <si>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</si>
  <si>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</si>
  <si>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</si>
  <si>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</si>
  <si>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</si>
  <si>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</si>
  <si>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</si>
  <si>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</si>
  <si>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</si>
  <si>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</si>
  <si>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</si>
  <si>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</si>
  <si>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</si>
  <si>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</si>
  <si>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</si>
  <si>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</si>
  <si>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</si>
  <si>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</si>
  <si>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</si>
  <si>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</si>
  <si>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</si>
  <si>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</si>
  <si>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</si>
  <si>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</si>
  <si>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</si>
  <si>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</si>
  <si>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</si>
  <si>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</si>
  <si>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</si>
  <si>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</si>
  <si>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</si>
  <si>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</si>
  <si>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</si>
  <si>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</si>
  <si>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</si>
  <si>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</si>
  <si>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</si>
  <si>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</si>
  <si>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</si>
  <si>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</si>
  <si>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</si>
  <si>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</si>
  <si>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</si>
  <si>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</si>
  <si>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</si>
  <si>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</si>
  <si>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</si>
  <si>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</si>
  <si>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</si>
  <si>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</si>
  <si>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</si>
  <si>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</si>
  <si>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</si>
  <si>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</si>
  <si>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</si>
  <si>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</si>
  <si>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</si>
  <si>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</si>
  <si>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</si>
  <si>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</si>
  <si>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</si>
  <si>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</si>
  <si>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</si>
  <si>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</si>
  <si>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</si>
  <si>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</si>
  <si>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</si>
  <si>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</si>
  <si>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</si>
  <si>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</si>
  <si>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</si>
  <si>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</si>
  <si>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</si>
  <si>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</si>
  <si>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</si>
  <si>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</si>
  <si>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</si>
  <si>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</si>
  <si>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</si>
  <si>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</si>
  <si>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</si>
  <si>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</si>
  <si>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</si>
  <si>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</si>
  <si>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</si>
  <si>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</si>
  <si>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</si>
  <si>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</si>
  <si>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</si>
  <si>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</si>
  <si>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</si>
  <si>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</si>
  <si>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</si>
  <si>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</si>
  <si>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</si>
  <si>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</si>
  <si>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</si>
  <si>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</si>
  <si>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</si>
  <si>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</si>
  <si>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</si>
  <si>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</si>
  <si>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</si>
  <si>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</si>
  <si>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</si>
  <si>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</si>
  <si>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</si>
  <si>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</si>
  <si>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</si>
  <si>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</si>
  <si>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</si>
  <si>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</si>
  <si>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</si>
  <si>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</si>
  <si>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</si>
  <si>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</si>
  <si>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</si>
  <si>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</si>
  <si>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</si>
  <si>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</si>
  <si>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</si>
  <si>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</si>
  <si>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</si>
  <si>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</si>
  <si>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</si>
  <si>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</si>
  <si>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</si>
  <si>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</si>
  <si>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</si>
  <si>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</si>
  <si>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</si>
  <si>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</si>
  <si>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</si>
  <si>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</si>
  <si>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</si>
  <si>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</si>
  <si>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</si>
  <si>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</si>
  <si>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</si>
  <si>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</si>
  <si>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</si>
  <si>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</si>
  <si>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</si>
  <si>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</si>
  <si>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</si>
  <si>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</si>
  <si>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</si>
  <si>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</si>
  <si>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</si>
  <si>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</si>
  <si>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</si>
  <si>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</si>
  <si>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</si>
  <si>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</si>
  <si>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</si>
  <si>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</si>
  <si>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</si>
  <si>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</si>
  <si>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</si>
  <si>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</si>
  <si>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</si>
  <si>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</si>
  <si>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</si>
  <si>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</si>
  <si>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</si>
  <si>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</si>
  <si>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</si>
  <si>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</si>
  <si>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</si>
  <si>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</si>
  <si>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</si>
  <si>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</si>
  <si>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</si>
  <si>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</si>
  <si>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</si>
  <si>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</si>
  <si>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</si>
  <si>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</si>
  <si>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</si>
  <si>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</si>
  <si>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</si>
  <si>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</si>
  <si>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</si>
  <si>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</si>
  <si>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</si>
  <si>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</si>
  <si>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</si>
  <si>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</si>
  <si>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</si>
  <si>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</si>
  <si>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</si>
  <si>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</si>
  <si>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</si>
  <si>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</si>
  <si>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</si>
  <si>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</si>
  <si>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</si>
  <si>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</si>
  <si>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</si>
  <si>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</si>
  <si>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</si>
  <si>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</si>
  <si>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</si>
  <si>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</si>
  <si>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</si>
  <si>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</si>
  <si>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</si>
  <si>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</si>
  <si>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</si>
  <si>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</si>
  <si>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</si>
  <si>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</si>
  <si>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</si>
  <si>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</si>
  <si>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</si>
  <si>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</si>
  <si>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</si>
  <si>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</si>
  <si>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</si>
  <si>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</si>
  <si>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</si>
  <si>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</si>
  <si>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</si>
  <si>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</si>
  <si>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</si>
  <si>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</si>
  <si>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</si>
  <si>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</si>
  <si>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</si>
  <si>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</si>
  <si>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</si>
  <si>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</si>
  <si>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</si>
  <si>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</si>
  <si>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</si>
  <si>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</si>
  <si>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</si>
  <si>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</si>
  <si>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</si>
  <si>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</si>
  <si>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</si>
  <si>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</si>
  <si>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</si>
  <si>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</si>
  <si>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</si>
  <si>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</si>
  <si>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</si>
  <si>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</si>
  <si>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</si>
  <si>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</si>
  <si>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</si>
  <si>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</si>
  <si>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</si>
  <si>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</si>
  <si>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</si>
  <si>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</si>
  <si>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</si>
  <si>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</si>
  <si>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</si>
  <si>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</si>
  <si>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</si>
  <si>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</si>
  <si>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</si>
  <si>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</si>
  <si>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</si>
  <si>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</si>
  <si>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</si>
  <si>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</si>
  <si>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</si>
  <si>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</si>
  <si>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</si>
  <si>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</si>
  <si>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</si>
  <si>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</si>
  <si>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</si>
  <si>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</si>
  <si>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</si>
  <si>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</si>
  <si>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</si>
  <si>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</si>
  <si>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</si>
  <si>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</si>
  <si>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</si>
  <si>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</si>
  <si>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</si>
  <si>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</si>
  <si>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</si>
  <si>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</si>
  <si>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</si>
  <si>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</si>
  <si>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</si>
  <si>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</si>
  <si>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</si>
  <si>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</si>
  <si>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</si>
  <si>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</si>
  <si>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</si>
  <si>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</si>
  <si>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</si>
  <si>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</si>
  <si>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</si>
  <si>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</si>
  <si>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</si>
  <si>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</si>
  <si>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</si>
  <si>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</si>
  <si>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</si>
  <si>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</si>
  <si>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</si>
  <si>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</si>
  <si>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</si>
  <si>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</si>
  <si>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</si>
  <si>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</si>
  <si>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</si>
  <si>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</si>
  <si>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</si>
  <si>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</si>
  <si>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</si>
  <si>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</si>
  <si>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</si>
  <si>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</si>
  <si>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</si>
  <si>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</si>
  <si>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</si>
  <si>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</si>
  <si>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</si>
  <si>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</si>
  <si>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</si>
  <si>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</si>
  <si>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</si>
  <si>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</si>
  <si>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</si>
  <si>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</si>
  <si>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</si>
  <si>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</si>
  <si>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</si>
  <si>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</si>
  <si>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</si>
  <si>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</si>
  <si>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</si>
  <si>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</si>
  <si>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</si>
  <si>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</si>
  <si>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</si>
  <si>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</si>
  <si>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</si>
  <si>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</si>
  <si>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</si>
  <si>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</si>
  <si>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</si>
  <si>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</si>
  <si>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</si>
  <si>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</si>
  <si>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</si>
  <si>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</si>
  <si>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</si>
  <si>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</si>
  <si>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</si>
  <si>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</si>
  <si>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</si>
  <si>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</si>
  <si>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</si>
  <si>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</si>
  <si>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</si>
  <si>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</si>
  <si>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</si>
  <si>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</si>
  <si>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</si>
  <si>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</si>
  <si>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</si>
  <si>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</si>
  <si>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</si>
  <si>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</si>
  <si>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</si>
  <si>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</si>
  <si>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</si>
  <si>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</si>
  <si>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</si>
  <si>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</si>
  <si>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</si>
  <si>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</si>
  <si>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</si>
  <si>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</si>
  <si>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</si>
  <si>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</si>
  <si>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</si>
  <si>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</si>
  <si>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</si>
  <si>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</si>
  <si>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</si>
  <si>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</si>
  <si>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</si>
  <si>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</si>
  <si>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</si>
  <si>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</si>
  <si>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</si>
  <si>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</si>
  <si>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</si>
  <si>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</si>
  <si>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</si>
  <si>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</si>
  <si>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</si>
  <si>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</si>
  <si>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</si>
  <si>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</si>
  <si>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</si>
  <si>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</si>
  <si>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</si>
  <si>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</si>
  <si>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</si>
  <si>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</si>
  <si>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</si>
  <si>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</si>
  <si>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</si>
  <si>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</si>
  <si>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</si>
  <si>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</si>
  <si>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</si>
  <si>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</si>
  <si>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</si>
  <si>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</si>
  <si>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</si>
  <si>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</si>
  <si>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</si>
  <si>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</si>
  <si>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</si>
  <si>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</si>
  <si>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</si>
  <si>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</si>
  <si>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</si>
  <si>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</si>
  <si>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</si>
  <si>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</si>
  <si>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</si>
  <si>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</si>
  <si>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</si>
  <si>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</si>
  <si>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</si>
  <si>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</si>
  <si>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</si>
  <si>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</si>
  <si>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</si>
  <si>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</si>
  <si>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</si>
  <si>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</si>
  <si>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</si>
  <si>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</si>
  <si>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</si>
  <si>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</si>
  <si>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</si>
  <si>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</si>
  <si>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</si>
  <si>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</si>
  <si>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</si>
  <si>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</si>
  <si>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</si>
  <si>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</si>
  <si>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</si>
  <si>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</si>
  <si>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</si>
  <si>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</si>
  <si>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</si>
  <si>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</si>
  <si>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</si>
  <si>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</si>
  <si>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</si>
  <si>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</si>
  <si>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</si>
  <si>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</si>
  <si>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</si>
  <si>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</si>
  <si>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</si>
  <si>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</si>
  <si>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</si>
  <si>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</si>
  <si>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</si>
  <si>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</si>
  <si>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</si>
  <si>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</si>
  <si>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</si>
  <si>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</si>
  <si>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</si>
  <si>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</si>
  <si>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</si>
  <si>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</si>
  <si>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</si>
  <si>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</si>
  <si>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</si>
  <si>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</si>
  <si>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</si>
  <si>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</si>
  <si>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</si>
  <si>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</si>
  <si>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</si>
  <si>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</si>
  <si>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</si>
  <si>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</si>
  <si>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</si>
  <si>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</si>
  <si>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</si>
  <si>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</si>
  <si>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</si>
  <si>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</si>
  <si>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</si>
  <si>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</si>
  <si>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</si>
  <si>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</si>
  <si>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</si>
  <si>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</si>
  <si>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</si>
  <si>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</si>
  <si>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</si>
  <si>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</si>
  <si>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</si>
  <si>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</si>
  <si>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</si>
  <si>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</si>
  <si>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</si>
  <si>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</si>
  <si>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</si>
  <si>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</si>
  <si>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</si>
  <si>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</si>
  <si>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</si>
  <si>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</si>
  <si>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</si>
  <si>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</si>
  <si>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</si>
  <si>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</si>
  <si>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</si>
  <si>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</si>
  <si>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</si>
  <si>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</si>
  <si>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</si>
  <si>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</si>
  <si>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</si>
  <si>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</si>
  <si>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</si>
  <si>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</si>
  <si>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</si>
  <si>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</si>
  <si>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</si>
  <si>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</si>
  <si>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</si>
  <si>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</si>
  <si>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</si>
  <si>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</si>
  <si>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</si>
  <si>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</si>
  <si>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</si>
  <si>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</si>
  <si>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</si>
  <si>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</si>
  <si>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</si>
  <si>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</si>
  <si>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</si>
  <si>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</si>
  <si>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</si>
  <si>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</si>
  <si>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</si>
  <si>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</si>
  <si>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</si>
  <si>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</si>
  <si>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</si>
  <si>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</si>
  <si>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</si>
  <si>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</si>
  <si>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</si>
  <si>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</si>
  <si>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</si>
  <si>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</si>
  <si>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</si>
  <si>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</si>
  <si>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</si>
  <si>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</si>
  <si>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</si>
  <si>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</si>
  <si>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</si>
  <si>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</si>
  <si>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</si>
  <si>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</si>
  <si>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</si>
  <si>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</si>
  <si>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</si>
  <si>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</si>
  <si>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</si>
  <si>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</si>
  <si>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</si>
  <si>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</si>
  <si>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</si>
  <si>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</si>
  <si>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</si>
  <si>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</si>
  <si>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</si>
  <si>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</si>
  <si>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</si>
  <si>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</si>
  <si>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</si>
  <si>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</si>
  <si>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</si>
  <si>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</si>
  <si>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</si>
  <si>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</si>
  <si>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</si>
  <si>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</si>
  <si>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</si>
  <si>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</si>
  <si>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</si>
  <si>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</si>
  <si>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</si>
  <si>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</si>
  <si>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</si>
  <si>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</si>
  <si>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</si>
  <si>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</si>
  <si>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</si>
  <si>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</si>
  <si>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</si>
  <si>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</si>
  <si>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</si>
  <si>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</si>
  <si>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</si>
  <si>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</si>
  <si>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</si>
  <si>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</si>
  <si>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</si>
  <si>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</si>
  <si>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</si>
  <si>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</si>
  <si>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</si>
  <si>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</si>
  <si>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</si>
  <si>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</si>
  <si>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</si>
  <si>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</si>
  <si>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</si>
  <si>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</si>
  <si>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</si>
  <si>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</si>
  <si>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</si>
  <si>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</si>
  <si>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</si>
  <si>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</si>
  <si>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</si>
  <si>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</si>
  <si>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</si>
  <si>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</si>
  <si>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</si>
  <si>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</si>
  <si>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</si>
  <si>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</si>
  <si>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</si>
  <si>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</si>
  <si>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</si>
  <si>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</si>
  <si>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</si>
  <si>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</si>
  <si>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</si>
  <si>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</si>
  <si>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</si>
  <si>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</si>
  <si>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</si>
  <si>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</si>
  <si>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</si>
  <si>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</si>
  <si>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</si>
  <si>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</si>
  <si>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</si>
  <si>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</si>
  <si>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</si>
  <si>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</si>
  <si>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</si>
  <si>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</si>
  <si>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</si>
  <si>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</si>
  <si>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</si>
  <si>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</si>
  <si>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</si>
  <si>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</si>
  <si>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</si>
  <si>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</si>
  <si>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</si>
  <si>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</si>
  <si>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</si>
  <si>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</si>
  <si>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</si>
  <si>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</si>
  <si>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</si>
  <si>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</si>
  <si>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</si>
  <si>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</si>
  <si>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</si>
  <si>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</si>
  <si>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</si>
  <si>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</si>
  <si>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</si>
  <si>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</si>
  <si>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</si>
  <si>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</si>
  <si>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</si>
  <si>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</si>
  <si>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</si>
  <si>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</si>
  <si>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</si>
  <si>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</si>
  <si>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</si>
  <si>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</si>
  <si>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</si>
  <si>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</si>
  <si>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</si>
  <si>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</si>
  <si>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</si>
  <si>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</si>
  <si>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</si>
  <si>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</si>
  <si>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</si>
  <si>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</si>
  <si>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</si>
  <si>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</si>
  <si>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</si>
  <si>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</si>
  <si>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</si>
  <si>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</si>
  <si>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</si>
  <si>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</si>
  <si>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</si>
  <si>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</si>
  <si>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</si>
  <si>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</si>
  <si>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</si>
  <si>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</si>
  <si>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</si>
  <si>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</si>
  <si>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</si>
  <si>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</si>
  <si>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</si>
  <si>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</si>
  <si>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</si>
  <si>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</si>
  <si>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</si>
  <si>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</si>
  <si>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</si>
  <si>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</si>
  <si>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</si>
  <si>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</si>
  <si>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</si>
  <si>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</si>
  <si>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</si>
  <si>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</si>
  <si>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</si>
  <si>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</si>
  <si>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</si>
  <si>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</si>
  <si>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</si>
  <si>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</si>
  <si>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</si>
  <si>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</si>
  <si>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</si>
  <si>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</si>
  <si>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</si>
  <si>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</si>
  <si>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</si>
  <si>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</si>
  <si>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</si>
  <si>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</si>
  <si>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</si>
  <si>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</si>
  <si>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</si>
  <si>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</si>
  <si>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</si>
  <si>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</si>
  <si>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</si>
  <si>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</si>
  <si>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</si>
  <si>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</si>
  <si>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</si>
  <si>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</si>
  <si>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</si>
  <si>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</si>
  <si>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</si>
  <si>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</si>
  <si>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</si>
  <si>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</si>
  <si>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</si>
  <si>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</si>
  <si>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</si>
  <si>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</si>
  <si>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</si>
  <si>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</si>
  <si>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</si>
  <si>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</si>
  <si>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</si>
  <si>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</si>
  <si>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</si>
  <si>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</si>
  <si>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</si>
  <si>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</si>
  <si>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</si>
  <si>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</si>
  <si>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</si>
  <si>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</si>
  <si>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</si>
  <si>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</si>
  <si>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</si>
  <si>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</si>
  <si>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</si>
  <si>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</si>
  <si>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</si>
  <si>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</si>
  <si>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</si>
  <si>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</si>
  <si>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</si>
  <si>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</si>
  <si>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</si>
  <si>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</si>
  <si>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</si>
  <si>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</si>
  <si>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</si>
  <si>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</si>
  <si>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</si>
  <si>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</si>
  <si>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</si>
  <si>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</si>
  <si>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</si>
  <si>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</si>
  <si>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</si>
  <si>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</si>
  <si>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</si>
  <si>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</si>
  <si>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</si>
  <si>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</si>
  <si>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</si>
  <si>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</si>
  <si>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</si>
  <si>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</si>
  <si>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</si>
  <si>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</si>
  <si>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</si>
  <si>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</si>
  <si>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</si>
  <si>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</si>
  <si>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</si>
  <si>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</si>
  <si>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</si>
  <si>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</si>
  <si>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</si>
  <si>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</si>
  <si>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</si>
  <si>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</si>
  <si>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</si>
  <si>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</si>
  <si>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</si>
  <si>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</si>
  <si>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</si>
  <si>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</si>
  <si>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</si>
  <si>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</si>
  <si>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</si>
  <si>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</si>
  <si>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</si>
  <si>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</si>
  <si>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</si>
  <si>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</si>
  <si>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</si>
  <si>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</si>
  <si>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</si>
  <si>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</si>
  <si>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</si>
  <si>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</si>
  <si>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</si>
  <si>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</si>
  <si>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</si>
  <si>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</si>
  <si>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</si>
  <si>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</si>
  <si>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</si>
  <si>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</si>
  <si>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</si>
  <si>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</si>
  <si>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</si>
  <si>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</si>
  <si>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</si>
  <si>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</si>
  <si>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</si>
  <si>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</si>
  <si>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</si>
  <si>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</si>
  <si>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</si>
  <si>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</si>
  <si>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</si>
  <si>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</si>
  <si>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</si>
  <si>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</si>
  <si>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</si>
  <si>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</si>
  <si>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</si>
  <si>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</si>
  <si>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</si>
  <si>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</si>
  <si>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</si>
  <si>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</si>
  <si>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</si>
  <si>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</si>
  <si>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</si>
  <si>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</si>
  <si>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</si>
  <si>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</si>
  <si>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</si>
  <si>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</si>
  <si>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</si>
  <si>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</si>
  <si>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</si>
  <si>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</si>
  <si>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</si>
  <si>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</si>
  <si>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</si>
  <si>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</si>
  <si>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</si>
  <si>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</si>
  <si>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</si>
  <si>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</si>
  <si>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</si>
  <si>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</si>
  <si>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</si>
  <si>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</si>
  <si>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</si>
  <si>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</si>
  <si>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</si>
  <si>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</si>
  <si>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</si>
  <si>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</si>
  <si>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</si>
  <si>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</si>
  <si>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</si>
  <si>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</si>
  <si>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</si>
  <si>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</si>
  <si>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</si>
  <si>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</si>
  <si>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</si>
  <si>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</si>
  <si>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</si>
  <si>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</si>
  <si>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</si>
  <si>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</si>
  <si>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</si>
  <si>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</si>
  <si>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</si>
  <si>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</si>
  <si>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</si>
  <si>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</si>
  <si>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</si>
  <si>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</si>
  <si>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</si>
  <si>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</si>
  <si>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</si>
  <si>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</si>
  <si>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</si>
  <si>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</si>
  <si>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</si>
  <si>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</si>
  <si>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</si>
  <si>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</si>
  <si>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</si>
  <si>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</si>
  <si>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</si>
  <si>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</si>
  <si>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</si>
  <si>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</si>
  <si>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</si>
  <si>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</si>
  <si>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</si>
  <si>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</si>
  <si>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</si>
  <si>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</si>
  <si>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</si>
  <si>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</si>
  <si>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</si>
  <si>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</si>
  <si>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</si>
  <si>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</si>
  <si>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</si>
  <si>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</si>
  <si>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</si>
  <si>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</si>
  <si>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</si>
  <si>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</si>
  <si>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</si>
  <si>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</si>
  <si>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</si>
  <si>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</si>
  <si>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</si>
  <si>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</si>
  <si>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</si>
  <si>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</si>
  <si>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</si>
  <si>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</si>
  <si>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</si>
  <si>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</si>
  <si>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</si>
  <si>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</si>
  <si>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</si>
  <si>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</si>
  <si>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</si>
  <si>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</si>
  <si>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</si>
  <si>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</si>
  <si>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</si>
  <si>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</si>
  <si>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</si>
  <si>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</si>
  <si>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</si>
  <si>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</si>
  <si>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</si>
  <si>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</si>
  <si>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</si>
  <si>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</si>
  <si>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</si>
  <si>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</si>
  <si>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</si>
  <si>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</si>
  <si>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</si>
  <si>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</si>
  <si>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</si>
  <si>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</si>
  <si>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</si>
  <si>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</si>
  <si>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</si>
  <si>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</si>
  <si>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</si>
  <si>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</si>
  <si>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</si>
  <si>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</si>
  <si>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</si>
  <si>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</si>
  <si>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</si>
  <si>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</si>
  <si>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</si>
  <si>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</si>
  <si>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</si>
  <si>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</si>
  <si>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</si>
  <si>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</si>
  <si>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</si>
  <si>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</si>
  <si>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</si>
  <si>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</si>
  <si>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</si>
  <si>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</si>
  <si>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</si>
  <si>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</si>
  <si>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</si>
  <si>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</si>
  <si>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</si>
  <si>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</si>
  <si>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</si>
  <si>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</si>
  <si>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</si>
  <si>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</si>
  <si>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</si>
  <si>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</si>
  <si>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</si>
  <si>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</si>
  <si>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</si>
  <si>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</si>
  <si>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</si>
  <si>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</si>
  <si>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</si>
  <si>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</si>
  <si>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</si>
  <si>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</si>
  <si>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</si>
  <si>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</si>
  <si>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</si>
  <si>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</si>
  <si>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</si>
  <si>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</si>
  <si>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</si>
  <si>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</si>
  <si>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</si>
  <si>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</si>
  <si>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</si>
  <si>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</si>
  <si>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</si>
  <si>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</si>
  <si>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</si>
  <si>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</si>
  <si>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</si>
  <si>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</si>
  <si>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</si>
  <si>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</si>
  <si>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</si>
  <si>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</si>
  <si>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</si>
  <si>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</si>
  <si>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</si>
  <si>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</si>
  <si>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</si>
  <si>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</si>
  <si>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</si>
  <si>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</si>
  <si>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</si>
  <si>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</si>
  <si>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</si>
  <si>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</si>
  <si>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</si>
  <si>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</si>
  <si>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</si>
  <si>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</si>
  <si>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</si>
  <si>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</si>
  <si>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</si>
  <si>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</si>
  <si>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</si>
  <si>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</si>
  <si>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</si>
  <si>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</si>
  <si>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</si>
  <si>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</si>
  <si>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</si>
  <si>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</si>
  <si>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</si>
  <si>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</si>
  <si>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</si>
  <si>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</si>
  <si>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</si>
  <si>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</si>
  <si>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</si>
  <si>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</si>
  <si>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</si>
  <si>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</si>
  <si>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</si>
  <si>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</si>
  <si>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</si>
  <si>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</si>
  <si>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</si>
  <si>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</si>
  <si>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</si>
  <si>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</si>
  <si>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</si>
  <si>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</si>
  <si>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</si>
  <si>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</si>
  <si>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</si>
  <si>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</si>
  <si>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</si>
  <si>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</si>
  <si>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</si>
  <si>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</si>
  <si>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</si>
  <si>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</si>
  <si>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</si>
  <si>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</si>
  <si>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</si>
  <si>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</si>
  <si>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</si>
  <si>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</si>
  <si>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</si>
  <si>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</si>
  <si>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</si>
  <si>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</si>
  <si>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</si>
  <si>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</si>
  <si>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</si>
  <si>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</si>
  <si>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</si>
  <si>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</si>
  <si>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</si>
  <si>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</si>
  <si>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</si>
  <si>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</si>
  <si>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</si>
  <si>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</si>
  <si>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</si>
  <si>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</si>
  <si>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</si>
  <si>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</si>
  <si>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</si>
  <si>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</si>
  <si>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</si>
  <si>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</si>
  <si>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</si>
  <si>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</si>
  <si>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</si>
  <si>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</si>
  <si>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</si>
  <si>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</si>
  <si>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</si>
  <si>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</si>
  <si>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</si>
  <si>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</si>
  <si>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</si>
  <si>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</si>
  <si>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</si>
  <si>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</si>
  <si>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</si>
  <si>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</si>
  <si>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</si>
  <si>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</si>
  <si>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</si>
  <si>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</si>
  <si>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</si>
  <si>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</si>
  <si>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</si>
  <si>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</si>
  <si>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</si>
  <si>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</si>
  <si>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</si>
  <si>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</si>
  <si>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</si>
  <si>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</si>
  <si>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</si>
  <si>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</si>
  <si>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</si>
  <si>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</si>
  <si>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</si>
  <si>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</si>
  <si>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</si>
  <si>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</si>
  <si>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</si>
  <si>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</si>
  <si>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</si>
  <si>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</si>
  <si>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</si>
  <si>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</si>
  <si>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</si>
  <si>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</si>
  <si>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</si>
  <si>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</si>
  <si>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</si>
  <si>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</si>
  <si>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</si>
  <si>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</si>
  <si>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</si>
  <si>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</si>
  <si>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</si>
  <si>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</si>
  <si>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</si>
  <si>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</si>
  <si>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</si>
  <si>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</si>
  <si>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</si>
  <si>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</si>
  <si>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</si>
  <si>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</si>
  <si>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</si>
  <si>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</si>
  <si>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</si>
  <si>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</si>
  <si>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</si>
  <si>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</si>
  <si>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</si>
  <si>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</si>
  <si>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</si>
  <si>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</si>
  <si>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</si>
  <si>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</si>
  <si>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</si>
  <si>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</si>
  <si>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</si>
  <si>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</si>
  <si>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</si>
  <si>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</si>
  <si>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</si>
  <si>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</si>
  <si>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</si>
  <si>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</si>
  <si>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</si>
  <si>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</si>
  <si>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</si>
  <si>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</si>
  <si>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</si>
  <si>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</si>
  <si>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</si>
  <si>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</si>
  <si>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</si>
  <si>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</si>
  <si>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</si>
  <si>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</si>
  <si>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</si>
  <si>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</si>
  <si>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</si>
  <si>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</si>
  <si>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</si>
  <si>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</si>
  <si>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</si>
  <si>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</si>
  <si>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</si>
  <si>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</si>
  <si>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</si>
  <si>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</si>
  <si>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</si>
  <si>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</si>
  <si>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</si>
  <si>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</si>
  <si>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</si>
  <si>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</si>
  <si>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</si>
  <si>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</si>
  <si>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</si>
  <si>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</si>
  <si>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</si>
  <si>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</si>
  <si>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</si>
  <si>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</si>
  <si>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</si>
  <si>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</si>
  <si>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</si>
  <si>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</si>
  <si>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</si>
  <si>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</si>
  <si>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</si>
  <si>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</si>
  <si>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</si>
  <si>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</si>
  <si>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</si>
  <si>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</si>
  <si>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</si>
  <si>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</si>
  <si>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</si>
  <si>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</si>
  <si>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</si>
  <si>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</si>
  <si>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</si>
  <si>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</si>
  <si>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</si>
  <si>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</si>
  <si>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</si>
  <si>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</si>
  <si>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</si>
  <si>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</si>
  <si>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</si>
  <si>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</si>
  <si>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</si>
  <si>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</si>
  <si>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</si>
  <si>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</si>
  <si>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</si>
  <si>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</si>
  <si>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</si>
  <si>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</si>
  <si>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</si>
  <si>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</si>
  <si>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</si>
  <si>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</si>
  <si>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</si>
  <si>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</si>
  <si>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</si>
  <si>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</si>
  <si>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</si>
  <si>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</si>
  <si>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</si>
  <si>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</si>
  <si>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</si>
  <si>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</si>
  <si>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</si>
  <si>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</si>
  <si>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</si>
  <si>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</si>
  <si>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</si>
  <si>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</si>
  <si>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</si>
  <si>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</si>
  <si>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</si>
  <si>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</si>
  <si>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</si>
  <si>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</si>
  <si>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</si>
  <si>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</si>
  <si>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</si>
  <si>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</si>
  <si>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</si>
  <si>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</si>
  <si>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</si>
  <si>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</si>
  <si>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</si>
  <si>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</si>
  <si>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</si>
  <si>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</si>
  <si>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</si>
  <si>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</si>
  <si>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</si>
  <si>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</si>
  <si>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</si>
  <si>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</si>
  <si>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</si>
  <si>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</si>
  <si>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</si>
  <si>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</si>
  <si>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</si>
  <si>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</si>
  <si>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</si>
  <si>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</si>
  <si>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</si>
  <si>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</si>
  <si>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</si>
  <si>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</si>
  <si>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</si>
  <si>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</si>
  <si>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</si>
  <si>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</si>
  <si>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</si>
  <si>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</si>
  <si>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</si>
  <si>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</si>
  <si>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</si>
  <si>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</si>
  <si>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</si>
  <si>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</si>
  <si>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</si>
  <si>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</si>
  <si>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</si>
  <si>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</si>
  <si>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</si>
  <si>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</si>
  <si>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</si>
  <si>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</si>
  <si>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</si>
  <si>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</si>
  <si>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</si>
  <si>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</si>
  <si>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</si>
  <si>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</si>
  <si>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</si>
  <si>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</si>
  <si>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</si>
  <si>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</si>
  <si>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</si>
  <si>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</si>
  <si>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</si>
  <si>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</si>
  <si>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</si>
  <si>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</si>
  <si>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</si>
  <si>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</si>
  <si>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</si>
  <si>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</si>
  <si>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</si>
  <si>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</si>
  <si>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</si>
  <si>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</si>
  <si>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</si>
  <si>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</si>
  <si>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</si>
  <si>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</si>
  <si>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</si>
  <si>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</si>
  <si>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</si>
  <si>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</si>
  <si>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</si>
  <si>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</si>
  <si>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</si>
  <si>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</si>
  <si>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</si>
  <si>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</si>
  <si>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</si>
  <si>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</si>
  <si>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</si>
  <si>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</si>
  <si>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</si>
  <si>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</si>
  <si>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</si>
  <si>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</si>
  <si>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</si>
  <si>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</si>
  <si>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</si>
  <si>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</si>
  <si>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</si>
  <si>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</si>
  <si>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</si>
  <si>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</si>
  <si>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</si>
  <si>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</si>
  <si>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</si>
  <si>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</si>
  <si>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</si>
  <si>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</si>
  <si>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</si>
  <si>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</si>
  <si>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</si>
  <si>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</si>
  <si>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</si>
  <si>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</si>
  <si>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</si>
  <si>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</si>
  <si>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</si>
  <si>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</si>
  <si>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</si>
  <si>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</si>
  <si>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</si>
  <si>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</si>
  <si>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</si>
  <si>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</si>
  <si>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</si>
  <si>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</si>
  <si>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</si>
  <si>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</si>
  <si>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</si>
  <si>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</si>
  <si>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</si>
  <si>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</si>
  <si>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</si>
  <si>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</si>
  <si>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</si>
  <si>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</si>
  <si>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</si>
  <si>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</si>
  <si>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</si>
  <si>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</si>
  <si>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</si>
  <si>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</si>
  <si>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</si>
  <si>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</si>
  <si>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</si>
  <si>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</si>
  <si>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</si>
  <si>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</si>
  <si>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</si>
  <si>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</si>
  <si>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</si>
  <si>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</si>
  <si>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</si>
  <si>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</si>
  <si>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</si>
  <si>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</si>
  <si>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</si>
  <si>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</si>
  <si>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</si>
  <si>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</si>
  <si>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</si>
  <si>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</si>
  <si>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</si>
  <si>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</si>
  <si>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</si>
  <si>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</si>
  <si>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</si>
  <si>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</si>
  <si>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</si>
  <si>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</si>
  <si>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</si>
  <si>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</si>
  <si>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</si>
  <si>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</si>
  <si>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</si>
  <si>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</si>
  <si>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</si>
  <si>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</si>
  <si>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</si>
  <si>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</si>
  <si>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</si>
  <si>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</si>
  <si>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</si>
  <si>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</si>
  <si>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</si>
  <si>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</si>
  <si>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</si>
  <si>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</si>
  <si>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</si>
  <si>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</si>
  <si>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</si>
  <si>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</si>
  <si>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</si>
  <si>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</si>
  <si>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</si>
  <si>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</si>
  <si>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</si>
  <si>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</si>
  <si>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</si>
  <si>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</si>
  <si>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</si>
  <si>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</si>
  <si>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</si>
  <si>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</si>
  <si>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</si>
  <si>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</si>
  <si>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</si>
  <si>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</si>
  <si>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</si>
  <si>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</si>
  <si>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</si>
  <si>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</si>
  <si>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</si>
  <si>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</si>
  <si>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</si>
  <si>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</si>
  <si>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</si>
  <si>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</si>
  <si>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</si>
  <si>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</si>
  <si>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</si>
  <si>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</si>
  <si>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</si>
  <si>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</si>
  <si>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</si>
  <si>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</si>
  <si>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</si>
  <si>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</si>
  <si>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</si>
  <si>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</si>
  <si>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</si>
  <si>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</si>
  <si>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</si>
  <si>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</si>
  <si>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</si>
  <si>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</si>
  <si>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</si>
  <si>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</si>
  <si>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</si>
  <si>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</si>
  <si>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</si>
  <si>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</si>
  <si>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</si>
  <si>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</si>
  <si>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</si>
  <si>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</si>
  <si>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</si>
  <si>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</si>
  <si>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</si>
  <si>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</si>
  <si>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</si>
  <si>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</si>
  <si>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</si>
  <si>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</si>
  <si>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</si>
  <si>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</si>
  <si>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</si>
  <si>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</si>
  <si>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</si>
  <si>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</si>
  <si>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</si>
  <si>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</si>
  <si>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</si>
  <si>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</si>
  <si>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</si>
  <si>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</si>
  <si>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</si>
  <si>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</si>
  <si>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</si>
  <si>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</si>
  <si>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</si>
  <si>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</si>
  <si>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</si>
  <si>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</si>
  <si>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</si>
  <si>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</si>
  <si>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</si>
  <si>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</si>
  <si>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</si>
  <si>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</si>
  <si>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</si>
  <si>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</si>
  <si>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</si>
  <si>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</si>
  <si>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</si>
  <si>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</si>
  <si>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</si>
  <si>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</si>
  <si>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</si>
  <si>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</si>
  <si>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</si>
  <si>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</si>
  <si>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</si>
  <si>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</si>
  <si>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</si>
  <si>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</si>
  <si>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</si>
  <si>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</si>
  <si>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</si>
  <si>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</si>
  <si>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</si>
  <si>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</si>
  <si>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</si>
  <si>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</si>
  <si>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</si>
  <si>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</si>
  <si>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</si>
  <si>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</si>
  <si>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</si>
  <si>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</si>
  <si>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</si>
  <si>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</si>
  <si>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</si>
  <si>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</si>
  <si>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</si>
  <si>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</si>
  <si>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</si>
  <si>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</si>
  <si>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</si>
  <si>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</si>
  <si>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</si>
  <si>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</si>
  <si>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</si>
  <si>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</si>
  <si>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</si>
  <si>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</si>
  <si>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</si>
  <si>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</si>
  <si>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</si>
  <si>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</si>
  <si>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</si>
  <si>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</si>
  <si>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</si>
  <si>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</si>
  <si>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</si>
  <si>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</si>
  <si>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</si>
  <si>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</si>
  <si>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</si>
  <si>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</si>
  <si>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</si>
  <si>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</si>
  <si>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</si>
  <si>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</si>
  <si>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</si>
  <si>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</si>
  <si>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</si>
  <si>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</si>
  <si>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</si>
  <si>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</si>
  <si>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</si>
  <si>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</si>
  <si>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</si>
  <si>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</si>
  <si>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</si>
  <si>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</si>
  <si>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</si>
  <si>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</si>
  <si>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</si>
  <si>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</si>
  <si>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</si>
  <si>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</si>
  <si>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</si>
  <si>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</si>
  <si>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</si>
  <si>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</si>
  <si>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</si>
  <si>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</si>
  <si>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</si>
  <si>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</si>
  <si>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</si>
  <si>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</si>
  <si>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</si>
  <si>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</si>
  <si>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</si>
  <si>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</si>
  <si>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</si>
  <si>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</si>
  <si>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</si>
  <si>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</si>
  <si>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</si>
  <si>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</si>
  <si>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</si>
  <si>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</si>
  <si>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</si>
  <si>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</si>
  <si>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</si>
  <si>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</si>
  <si>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</si>
  <si>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</si>
  <si>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</si>
  <si>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</si>
  <si>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</si>
  <si>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</si>
  <si>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</si>
  <si>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</si>
  <si>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</si>
  <si>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</si>
  <si>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</si>
  <si>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</si>
  <si>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</si>
  <si>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</si>
  <si>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</si>
  <si>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</si>
  <si>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</si>
  <si>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</si>
  <si>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</si>
  <si>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</si>
  <si>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</si>
  <si>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</si>
  <si>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</si>
  <si>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</si>
  <si>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</si>
  <si>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</si>
  <si>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</si>
  <si>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</si>
  <si>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</si>
  <si>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</si>
  <si>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</si>
  <si>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</si>
  <si>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</si>
  <si>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</si>
  <si>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</si>
  <si>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</si>
  <si>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</si>
  <si>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</si>
  <si>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</si>
  <si>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</si>
  <si>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</si>
  <si>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</si>
  <si>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</si>
  <si>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</si>
  <si>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</si>
  <si>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</si>
  <si>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</si>
  <si>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</si>
  <si>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</si>
  <si>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</si>
  <si>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</si>
  <si>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</si>
  <si>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</si>
  <si>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</si>
  <si>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</si>
  <si>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</si>
  <si>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</si>
  <si>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</si>
  <si>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</si>
  <si>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</si>
  <si>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</si>
  <si>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</si>
  <si>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</si>
  <si>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</si>
  <si>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</si>
  <si>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</si>
  <si>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</si>
  <si>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</si>
  <si>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</si>
  <si>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</si>
  <si>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</si>
  <si>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</si>
  <si>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</si>
  <si>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</si>
  <si>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</si>
  <si>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</si>
  <si>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</si>
  <si>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</si>
  <si>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</si>
  <si>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</si>
  <si>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</si>
  <si>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</si>
  <si>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</si>
  <si>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</si>
  <si>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</si>
  <si>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</si>
  <si>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</si>
  <si>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</si>
  <si>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</si>
  <si>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</si>
  <si>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</si>
  <si>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</si>
  <si>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</si>
  <si>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</si>
  <si>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</si>
  <si>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</si>
  <si>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</si>
  <si>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</si>
  <si>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</si>
  <si>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</si>
  <si>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</si>
  <si>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</si>
  <si>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</si>
  <si>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</si>
  <si>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</si>
  <si>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</si>
  <si>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</si>
  <si>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</si>
  <si>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</si>
  <si>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</si>
  <si>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</si>
  <si>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</si>
  <si>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</si>
  <si>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</si>
  <si>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</si>
  <si>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</si>
  <si>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</si>
  <si>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</si>
  <si>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</si>
  <si>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</si>
  <si>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</si>
  <si>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</si>
  <si>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</si>
  <si>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</si>
  <si>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</si>
  <si>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</si>
  <si>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</si>
  <si>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</si>
  <si>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</si>
  <si>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</si>
  <si>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</si>
  <si>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</si>
  <si>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</si>
  <si>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</si>
  <si>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</si>
  <si>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</si>
  <si>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</si>
  <si>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</si>
  <si>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</si>
  <si>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</si>
  <si>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</si>
  <si>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</si>
  <si>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</si>
  <si>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</si>
  <si>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</si>
  <si>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</si>
  <si>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</si>
  <si>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</si>
  <si>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</si>
  <si>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</si>
  <si>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</si>
  <si>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</si>
  <si>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</si>
  <si>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</si>
  <si>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</si>
  <si>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</si>
  <si>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</si>
  <si>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</si>
  <si>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</si>
  <si>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</si>
  <si>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</si>
  <si>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</si>
  <si>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</si>
  <si>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</si>
  <si>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</si>
  <si>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</si>
  <si>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</si>
  <si>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</si>
  <si>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</si>
  <si>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</si>
  <si>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</si>
  <si>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</si>
  <si>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</si>
  <si>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</si>
  <si>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</si>
  <si>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</si>
  <si>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</si>
  <si>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</si>
  <si>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</si>
  <si>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</si>
  <si>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</si>
  <si>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</si>
  <si>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</si>
  <si>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</si>
  <si>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</si>
  <si>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</si>
  <si>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</si>
  <si>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</si>
  <si>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</si>
  <si>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</si>
  <si>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</si>
  <si>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</si>
  <si>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</si>
  <si>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</si>
  <si>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</si>
  <si>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</si>
  <si>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</si>
  <si>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</si>
  <si>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</si>
  <si>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</si>
  <si>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</si>
  <si>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</si>
  <si>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</si>
  <si>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</si>
  <si>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</si>
  <si>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</si>
  <si>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</si>
  <si>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</si>
  <si>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</si>
  <si>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</si>
  <si>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</si>
  <si>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</si>
  <si>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</si>
  <si>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</si>
  <si>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</si>
  <si>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</si>
  <si>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</si>
  <si>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</si>
  <si>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</si>
  <si>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</si>
  <si>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</si>
  <si>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</si>
  <si>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</si>
  <si>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</si>
  <si>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</si>
  <si>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</si>
  <si>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</si>
  <si>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</si>
  <si>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</si>
  <si>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</si>
  <si>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</si>
  <si>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</si>
  <si>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</si>
  <si>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</si>
  <si>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</si>
  <si>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</si>
  <si>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</si>
  <si>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</si>
  <si>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</si>
  <si>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</si>
  <si>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</si>
  <si>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</si>
  <si>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</si>
  <si>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</si>
  <si>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</si>
  <si>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</si>
  <si>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</si>
  <si>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</si>
  <si>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</si>
  <si>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</si>
  <si>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</si>
  <si>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</si>
  <si>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</si>
  <si>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</si>
  <si>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</si>
  <si>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</si>
  <si>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</si>
  <si>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</si>
  <si>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</si>
  <si>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</si>
  <si>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</si>
  <si>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</si>
  <si>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</si>
  <si>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</si>
  <si>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</si>
  <si>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</si>
  <si>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</si>
  <si>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</si>
  <si>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</si>
  <si>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</si>
  <si>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</si>
  <si>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</si>
  <si>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</si>
  <si>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</si>
  <si>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</si>
  <si>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</si>
  <si>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</si>
  <si>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</si>
  <si>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</si>
  <si>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</si>
  <si>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</si>
  <si>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</si>
  <si>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</si>
  <si>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</si>
  <si>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</si>
  <si>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</si>
  <si>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</si>
  <si>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</si>
  <si>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</si>
  <si>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</si>
  <si>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</si>
  <si>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</si>
  <si>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</si>
  <si>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</si>
  <si>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</si>
  <si>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</si>
  <si>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</si>
  <si>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</si>
  <si>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</si>
  <si>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</si>
  <si>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</si>
  <si>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</si>
  <si>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</si>
  <si>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</si>
  <si>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</si>
  <si>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</si>
  <si>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</si>
  <si>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</si>
  <si>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</si>
  <si>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</si>
  <si>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</si>
  <si>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</si>
  <si>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</si>
  <si>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</si>
  <si>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</si>
  <si>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</si>
  <si>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</si>
  <si>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</si>
  <si>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</si>
  <si>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</si>
  <si>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</si>
  <si>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</si>
  <si>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</si>
  <si>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</si>
  <si>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</si>
  <si>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</si>
  <si>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</si>
  <si>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</si>
  <si>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</si>
  <si>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</si>
  <si>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</si>
  <si>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</si>
  <si>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</si>
  <si>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</si>
  <si>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</si>
  <si>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</si>
  <si>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</si>
  <si>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</si>
  <si>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</si>
  <si>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</si>
  <si>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</si>
  <si>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</si>
  <si>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</si>
  <si>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</si>
  <si>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</si>
  <si>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</si>
  <si>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</si>
  <si>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</si>
  <si>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</si>
  <si>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</si>
  <si>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</si>
  <si>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</si>
  <si>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</si>
  <si>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</si>
  <si>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</si>
  <si>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</si>
  <si>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</si>
  <si>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</si>
  <si>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</si>
  <si>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</si>
  <si>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</si>
  <si>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</si>
  <si>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</si>
  <si>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</si>
  <si>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</si>
  <si>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</si>
  <si>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</si>
  <si>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</si>
  <si>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</si>
  <si>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</si>
  <si>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</si>
  <si>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</si>
  <si>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</si>
  <si>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</si>
  <si>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</si>
  <si>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</si>
  <si>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</si>
  <si>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</si>
  <si>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</si>
  <si>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</si>
  <si>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</si>
  <si>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</si>
  <si>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</si>
  <si>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</si>
  <si>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</si>
  <si>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</si>
  <si>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</si>
  <si>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</si>
  <si>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</si>
  <si>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</si>
  <si>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</si>
  <si>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</si>
  <si>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</si>
  <si>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</si>
  <si>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</si>
  <si>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</si>
  <si>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</si>
  <si>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</si>
  <si>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</si>
  <si>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</si>
  <si>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</si>
  <si>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</si>
  <si>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</si>
  <si>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</si>
  <si>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</si>
  <si>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</si>
  <si>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</si>
  <si>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</si>
  <si>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</si>
  <si>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</si>
  <si>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</si>
  <si>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</si>
  <si>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</si>
  <si>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</si>
  <si>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</si>
  <si>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</si>
  <si>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</si>
  <si>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</si>
  <si>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</si>
  <si>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</si>
  <si>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</si>
  <si>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</si>
  <si>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</si>
  <si>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</si>
  <si>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</si>
  <si>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</si>
  <si>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</si>
  <si>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</si>
  <si>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</si>
  <si>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</si>
  <si>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</si>
  <si>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</si>
  <si>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</si>
  <si>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</si>
  <si>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</si>
  <si>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</si>
  <si>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</si>
  <si>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</si>
  <si>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</si>
  <si>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</si>
  <si>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</si>
  <si>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</si>
  <si>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</si>
  <si>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</si>
  <si>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</si>
  <si>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</si>
  <si>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</si>
  <si>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</si>
  <si>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</si>
  <si>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</si>
  <si>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</si>
  <si>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</si>
  <si>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</si>
  <si>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</si>
  <si>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</si>
  <si>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</si>
  <si>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</si>
  <si>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</si>
  <si>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</si>
  <si>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</si>
  <si>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</si>
  <si>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</si>
  <si>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</si>
  <si>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</si>
  <si>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</si>
  <si>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</si>
  <si>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</si>
  <si>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</si>
  <si>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</si>
  <si>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</si>
  <si>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</si>
  <si>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</si>
  <si>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</si>
  <si>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</si>
  <si>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</si>
  <si>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</si>
  <si>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</si>
  <si>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</si>
  <si>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</si>
  <si>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</si>
  <si>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</si>
  <si>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</si>
  <si>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</si>
  <si>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</si>
  <si>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</si>
  <si>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</si>
  <si>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</si>
  <si>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</si>
  <si>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</si>
  <si>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</si>
  <si>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</si>
  <si>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</si>
  <si>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</si>
  <si>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</si>
  <si>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</si>
  <si>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</si>
  <si>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</si>
  <si>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</si>
  <si>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</si>
  <si>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</si>
  <si>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</si>
  <si>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</si>
  <si>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</si>
  <si>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</si>
  <si>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</si>
  <si>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</si>
  <si>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</si>
  <si>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</si>
  <si>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</si>
  <si>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</si>
  <si>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</si>
  <si>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</si>
  <si>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</si>
  <si>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</si>
  <si>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</si>
  <si>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</si>
  <si>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</si>
  <si>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</si>
  <si>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</si>
  <si>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</si>
  <si>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</si>
  <si>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</si>
  <si>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</si>
  <si>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</si>
  <si>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</si>
  <si>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</si>
  <si>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</si>
  <si>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</si>
  <si>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</si>
  <si>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</si>
  <si>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</si>
  <si>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</si>
  <si>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</si>
  <si>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</si>
  <si>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</si>
  <si>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</si>
  <si>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</si>
  <si>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</si>
  <si>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</si>
  <si>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</si>
  <si>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</si>
  <si>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</si>
  <si>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</si>
  <si>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</si>
  <si>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</si>
  <si>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</si>
  <si>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</si>
  <si>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</si>
  <si>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</si>
  <si>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</si>
  <si>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</si>
  <si>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</si>
  <si>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</si>
  <si>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</si>
  <si>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</si>
  <si>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</si>
  <si>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</si>
  <si>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</si>
  <si>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</si>
  <si>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</si>
  <si>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</si>
  <si>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</si>
  <si>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</si>
  <si>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</si>
  <si>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</si>
  <si>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</si>
  <si>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</si>
  <si>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</si>
  <si>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</si>
  <si>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</si>
  <si>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</si>
  <si>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</si>
  <si>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</si>
  <si>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</si>
  <si>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</si>
  <si>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</si>
  <si>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</si>
  <si>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</si>
  <si>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</si>
  <si>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</si>
  <si>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</si>
  <si>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</si>
  <si>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</si>
  <si>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</si>
  <si>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</si>
  <si>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</si>
  <si>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</si>
  <si>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</si>
  <si>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</si>
  <si>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</si>
  <si>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</si>
  <si>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</si>
  <si>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</si>
  <si>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</si>
  <si>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</si>
  <si>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</si>
  <si>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</si>
  <si>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</si>
  <si>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</si>
  <si>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</si>
  <si>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</si>
  <si>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</si>
  <si>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</si>
  <si>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</si>
  <si>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</si>
  <si>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</si>
  <si>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</si>
  <si>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</si>
  <si>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</si>
  <si>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</si>
  <si>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</si>
  <si>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</si>
  <si>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</si>
  <si>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</si>
  <si>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</si>
  <si>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</si>
  <si>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</si>
  <si>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</si>
  <si>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</si>
  <si>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</si>
  <si>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</si>
  <si>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</si>
  <si>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</si>
  <si>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</si>
  <si>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</si>
  <si>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</si>
  <si>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</si>
  <si>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</si>
  <si>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</si>
  <si>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</si>
  <si>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</si>
  <si>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</si>
  <si>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</si>
  <si>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</si>
  <si>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</si>
  <si>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</si>
  <si>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</si>
  <si>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</si>
  <si>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</si>
  <si>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</si>
  <si>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</si>
  <si>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</si>
  <si>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</si>
  <si>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</si>
  <si>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</si>
  <si>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</si>
  <si>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</si>
  <si>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</si>
  <si>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</si>
  <si>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</si>
  <si>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</si>
  <si>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</si>
  <si>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</si>
  <si>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</si>
  <si>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</si>
  <si>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</si>
  <si>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</si>
  <si>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</si>
  <si>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</si>
  <si>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</si>
  <si>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</si>
  <si>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</si>
  <si>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</si>
  <si>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</si>
  <si>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</si>
  <si>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</si>
  <si>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</si>
  <si>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</si>
  <si>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</si>
  <si>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</si>
  <si>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</si>
  <si>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</si>
  <si>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</si>
  <si>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</si>
  <si>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</si>
  <si>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</si>
  <si>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</si>
  <si>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</si>
  <si>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</si>
  <si>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</si>
  <si>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</si>
  <si>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</si>
  <si>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</si>
  <si>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</si>
  <si>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</si>
  <si>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</si>
  <si>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</si>
  <si>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</si>
  <si>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</si>
  <si>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</si>
  <si>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</si>
  <si>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</si>
  <si>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</si>
  <si>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</si>
  <si>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</si>
  <si>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</si>
  <si>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</si>
  <si>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</si>
  <si>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</si>
  <si>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</si>
  <si>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</si>
  <si>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</si>
  <si>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</si>
  <si>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</si>
  <si>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</si>
  <si>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</si>
  <si>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</si>
  <si>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</si>
  <si>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</si>
  <si>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</si>
  <si>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</si>
  <si>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</si>
  <si>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</si>
  <si>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</si>
  <si>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</si>
  <si>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</si>
  <si>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</si>
  <si>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</si>
  <si>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</si>
  <si>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</si>
  <si>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</si>
  <si>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</si>
  <si>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</si>
  <si>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</si>
  <si>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</si>
  <si>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</si>
  <si>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</si>
  <si>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</si>
  <si>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</si>
  <si>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</si>
  <si>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</si>
  <si>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</si>
  <si>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</si>
  <si>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</si>
  <si>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</si>
  <si>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</si>
  <si>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</si>
  <si>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</si>
  <si>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</si>
  <si>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</si>
  <si>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</si>
  <si>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</si>
  <si>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</si>
  <si>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</si>
  <si>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</si>
  <si>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</si>
  <si>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</si>
  <si>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</si>
  <si>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</si>
  <si>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</si>
  <si>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</si>
  <si>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</si>
  <si>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</si>
  <si>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</si>
  <si>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</si>
  <si>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</si>
  <si>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</si>
  <si>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</si>
  <si>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</si>
  <si>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</si>
  <si>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</si>
  <si>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</si>
  <si>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</si>
  <si>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</si>
  <si>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</si>
  <si>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</si>
  <si>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</si>
  <si>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</si>
  <si>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</si>
  <si>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</si>
  <si>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</si>
  <si>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</si>
  <si>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</si>
  <si>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</si>
  <si>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</si>
  <si>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</si>
  <si>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</si>
  <si>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</si>
  <si>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</si>
  <si>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</si>
  <si>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</si>
  <si>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</si>
  <si>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</si>
  <si>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</si>
  <si>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</si>
  <si>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</si>
  <si>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</si>
  <si>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</si>
  <si>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</si>
  <si>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</si>
  <si>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</si>
  <si>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</si>
  <si>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</si>
  <si>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</si>
  <si>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</si>
  <si>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</si>
  <si>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</si>
  <si>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</si>
  <si>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</si>
  <si>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</si>
  <si>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</si>
  <si>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</si>
  <si>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</si>
  <si>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</si>
  <si>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</si>
  <si>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</si>
  <si>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</si>
  <si>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</si>
  <si>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</si>
  <si>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</si>
  <si>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</si>
  <si>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</si>
  <si>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</si>
  <si>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</si>
  <si>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</si>
  <si>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</si>
  <si>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</si>
  <si>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</si>
  <si>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</si>
  <si>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</si>
  <si>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</si>
  <si>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</si>
  <si>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</si>
  <si>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</si>
  <si>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</si>
  <si>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</si>
  <si>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</si>
  <si>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</si>
  <si>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</si>
  <si>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</si>
  <si>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</si>
  <si>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</si>
  <si>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</si>
  <si>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</si>
  <si>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</si>
  <si>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</si>
  <si>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</si>
  <si>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</si>
  <si>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</si>
  <si>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</si>
  <si>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</si>
  <si>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</si>
  <si>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</si>
  <si>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</si>
  <si>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</si>
  <si>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</si>
  <si>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</si>
  <si>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</si>
  <si>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</si>
  <si>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</si>
  <si>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</si>
  <si>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</si>
  <si>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</si>
  <si>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</si>
  <si>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</si>
  <si>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</si>
  <si>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</si>
  <si>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</si>
  <si>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</si>
  <si>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</si>
  <si>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</si>
  <si>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</si>
  <si>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</si>
  <si>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</si>
  <si>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</si>
  <si>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</si>
  <si>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</si>
  <si>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</si>
  <si>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</si>
  <si>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</si>
  <si>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</si>
  <si>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</si>
  <si>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</si>
  <si>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</si>
  <si>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</si>
  <si>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</si>
  <si>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</si>
  <si>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</si>
  <si>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</si>
  <si>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</si>
  <si>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</si>
  <si>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</si>
  <si>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</si>
  <si>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</si>
  <si>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</si>
  <si>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</si>
  <si>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</si>
  <si>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</si>
  <si>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</si>
  <si>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</si>
  <si>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</si>
  <si>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</si>
  <si>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</si>
  <si>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</si>
  <si>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</si>
  <si>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</si>
  <si>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</si>
  <si>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</si>
  <si>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</si>
  <si>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</si>
  <si>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</si>
  <si>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</si>
  <si>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</si>
  <si>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</si>
  <si>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</si>
  <si>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</si>
  <si>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</si>
  <si>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</si>
  <si>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</si>
  <si>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</si>
  <si>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</si>
  <si>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</si>
  <si>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</si>
  <si>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</si>
  <si>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</si>
  <si>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</si>
  <si>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</si>
  <si>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</si>
  <si>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</si>
  <si>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</si>
  <si>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</si>
  <si>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</si>
  <si>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</si>
  <si>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</si>
  <si>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</si>
  <si>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</si>
  <si>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</si>
  <si>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</si>
  <si>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</si>
  <si>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</si>
  <si>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</si>
  <si>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</si>
  <si>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</si>
  <si>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</si>
  <si>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</si>
  <si>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</si>
  <si>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</si>
  <si>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</si>
  <si>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</si>
  <si>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</si>
  <si>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</si>
  <si>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</si>
  <si>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</si>
  <si>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</si>
  <si>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</si>
  <si>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</si>
  <si>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</si>
  <si>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</si>
  <si>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</si>
  <si>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</si>
  <si>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</si>
  <si>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</si>
  <si>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</si>
  <si>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</si>
  <si>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</si>
  <si>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</si>
  <si>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</si>
  <si>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</si>
  <si>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</si>
  <si>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</si>
  <si>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</si>
  <si>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</si>
  <si>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</si>
  <si>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</si>
  <si>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</si>
  <si>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</si>
  <si>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</si>
  <si>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</si>
  <si>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</si>
  <si>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</si>
  <si>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</si>
  <si>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</si>
  <si>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</si>
  <si>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</si>
  <si>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</si>
  <si>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</si>
  <si>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</si>
  <si>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</si>
  <si>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</si>
  <si>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</si>
  <si>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</si>
  <si>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</si>
  <si>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</si>
  <si>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</si>
  <si>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</si>
  <si>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</si>
  <si>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</si>
  <si>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</si>
  <si>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</si>
  <si>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</si>
  <si>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</si>
  <si>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</si>
  <si>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</si>
  <si>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</si>
  <si>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</si>
  <si>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</si>
  <si>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</si>
  <si>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</si>
  <si>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</si>
  <si>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</si>
  <si>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</si>
  <si>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</si>
  <si>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</si>
  <si>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</si>
  <si>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</si>
  <si>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</si>
  <si>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</si>
  <si>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</si>
  <si>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</si>
  <si>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</si>
  <si>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</si>
  <si>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</si>
  <si>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</si>
  <si>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</si>
  <si>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</si>
  <si>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</si>
  <si>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</si>
  <si>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</si>
  <si>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</si>
  <si>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</si>
  <si>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</si>
  <si>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</si>
  <si>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</si>
  <si>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</si>
  <si>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</si>
  <si>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</si>
  <si>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</si>
  <si>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</si>
  <si>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</si>
  <si>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</si>
  <si>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</si>
  <si>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</si>
  <si>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</si>
  <si>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</si>
  <si>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</si>
  <si>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</si>
  <si>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</si>
  <si>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</si>
  <si>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</si>
  <si>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</si>
  <si>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</si>
  <si>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</si>
  <si>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</si>
  <si>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</si>
  <si>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</si>
  <si>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</si>
  <si>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</si>
  <si>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</si>
  <si>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</si>
  <si>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</si>
  <si>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</si>
  <si>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</si>
  <si>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</si>
  <si>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</si>
  <si>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</si>
  <si>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</si>
  <si>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</si>
  <si>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</si>
  <si>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</si>
  <si>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</si>
  <si>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</si>
  <si>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</si>
  <si>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</si>
  <si>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</si>
  <si>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</si>
  <si>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</si>
  <si>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</si>
  <si>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</si>
  <si>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</si>
  <si>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</si>
  <si>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</si>
  <si>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</si>
  <si>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</si>
  <si>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</si>
  <si>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</si>
  <si>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</si>
  <si>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</si>
  <si>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</si>
  <si>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</si>
  <si>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</si>
  <si>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</si>
  <si>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</si>
  <si>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</si>
  <si>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</si>
  <si>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</si>
  <si>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</si>
  <si>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</si>
  <si>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</si>
  <si>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</si>
  <si>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</si>
  <si>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</si>
  <si>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</si>
  <si>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</si>
  <si>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</si>
  <si>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</si>
  <si>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</si>
  <si>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</si>
  <si>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</si>
  <si>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</si>
  <si>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</si>
  <si>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</si>
  <si>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</si>
  <si>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</si>
  <si>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</si>
  <si>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</si>
  <si>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</si>
  <si>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</si>
  <si>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</si>
  <si>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</si>
  <si>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</si>
  <si>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</si>
  <si>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</si>
  <si>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</si>
  <si>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</si>
  <si>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</si>
  <si>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</si>
  <si>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</si>
  <si>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</si>
  <si>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</si>
  <si>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</si>
  <si>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</si>
  <si>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</si>
  <si>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</si>
  <si>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</si>
  <si>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</si>
  <si>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</si>
  <si>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</si>
  <si>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</si>
  <si>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</si>
  <si>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</si>
  <si>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</si>
  <si>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</si>
  <si>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</si>
  <si>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</si>
  <si>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</si>
  <si>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</si>
  <si>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</si>
  <si>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</si>
  <si>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</si>
  <si>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</si>
  <si>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</si>
  <si>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</si>
  <si>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</si>
  <si>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</si>
  <si>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</si>
  <si>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</si>
  <si>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</si>
  <si>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</si>
  <si>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</si>
  <si>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</si>
  <si>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</si>
  <si>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</si>
  <si>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</si>
  <si>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</si>
  <si>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</si>
  <si>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</si>
  <si>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</si>
  <si>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</si>
  <si>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</si>
  <si>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</si>
  <si>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</si>
  <si>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</si>
  <si>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</si>
  <si>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</si>
  <si>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</si>
  <si>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</si>
  <si>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</si>
  <si>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</si>
  <si>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</si>
  <si>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</si>
  <si>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</si>
  <si>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</si>
  <si>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</si>
  <si>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</si>
  <si>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</si>
  <si>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</si>
  <si>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</si>
  <si>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</si>
  <si>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</si>
  <si>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</si>
  <si>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</si>
  <si>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</si>
  <si>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</si>
  <si>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</si>
  <si>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</si>
  <si>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</si>
  <si>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</si>
  <si>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</si>
  <si>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</si>
  <si>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</si>
  <si>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</si>
  <si>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</si>
  <si>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</si>
  <si>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</si>
  <si>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</si>
  <si>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</si>
  <si>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</si>
  <si>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</si>
  <si>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</si>
  <si>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</si>
  <si>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</si>
  <si>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</si>
  <si>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</si>
  <si>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</si>
  <si>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</si>
  <si>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</si>
  <si>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</si>
  <si>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</si>
  <si>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</si>
  <si>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</si>
  <si>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</si>
  <si>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</si>
  <si>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</si>
  <si>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</si>
  <si>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</si>
  <si>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</si>
  <si>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</si>
  <si>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</si>
  <si>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</si>
  <si>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</si>
  <si>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</si>
  <si>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</si>
  <si>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</si>
  <si>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</si>
  <si>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</si>
  <si>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</si>
  <si>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</si>
  <si>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</si>
  <si>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</si>
  <si>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</si>
  <si>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</si>
  <si>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</si>
  <si>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</si>
  <si>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</si>
  <si>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</si>
  <si>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</si>
  <si>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</si>
  <si>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</si>
  <si>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</si>
  <si>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</si>
  <si>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</si>
  <si>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</si>
  <si>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</si>
  <si>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</si>
  <si>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</si>
  <si>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</si>
  <si>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</si>
  <si>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</si>
  <si>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</si>
  <si>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</si>
  <si>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</si>
  <si>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</si>
  <si>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</si>
  <si>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</si>
  <si>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</si>
  <si>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</si>
  <si>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</si>
  <si>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</si>
  <si>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</si>
  <si>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</si>
  <si>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</si>
  <si>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</si>
  <si>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</si>
  <si>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</si>
  <si>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</si>
  <si>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</si>
  <si>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</si>
  <si>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</si>
  <si>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</si>
  <si>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</si>
  <si>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</si>
  <si>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</si>
  <si>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</si>
  <si>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</si>
  <si>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</si>
  <si>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</si>
  <si>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</si>
  <si>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</si>
  <si>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</si>
  <si>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</si>
  <si>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</si>
  <si>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</si>
  <si>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</si>
  <si>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</si>
  <si>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</si>
  <si>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</si>
  <si>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</si>
  <si>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</si>
  <si>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</si>
  <si>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</si>
  <si>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</si>
  <si>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</si>
  <si>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</si>
  <si>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</si>
  <si>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</si>
  <si>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</si>
  <si>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</si>
  <si>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</si>
  <si>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</si>
  <si>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</si>
  <si>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</si>
  <si>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</si>
  <si>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</si>
  <si>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</si>
  <si>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</si>
  <si>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</si>
  <si>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</si>
  <si>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</si>
  <si>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</si>
  <si>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</si>
  <si>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</si>
  <si>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</si>
  <si>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</si>
  <si>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</si>
  <si>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</si>
  <si>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</si>
  <si>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</si>
  <si>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</si>
  <si>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</si>
  <si>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</si>
  <si>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</si>
  <si>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</si>
  <si>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</si>
  <si>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</si>
  <si>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</si>
  <si>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</si>
  <si>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</si>
  <si>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</si>
  <si>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</si>
  <si>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</si>
  <si>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</si>
  <si>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</si>
  <si>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</si>
  <si>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</si>
  <si>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</si>
  <si>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</si>
  <si>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</si>
  <si>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</si>
  <si>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</si>
  <si>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</si>
  <si>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</si>
  <si>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</si>
  <si>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</si>
  <si>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</si>
  <si>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</si>
  <si>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</si>
  <si>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</si>
  <si>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</si>
  <si>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</si>
  <si>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</si>
  <si>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</si>
  <si>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</si>
  <si>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</si>
  <si>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</si>
  <si>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</si>
  <si>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</si>
  <si>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</si>
  <si>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</si>
  <si>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</si>
  <si>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</si>
  <si>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</si>
  <si>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</si>
  <si>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</si>
  <si>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</si>
  <si>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</si>
  <si>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</si>
  <si>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</si>
  <si>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</si>
  <si>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</si>
  <si>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</si>
  <si>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</si>
  <si>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</si>
  <si>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</si>
  <si>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</si>
  <si>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</si>
  <si>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</si>
  <si>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</si>
  <si>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</si>
  <si>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</si>
  <si>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</si>
  <si>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</si>
  <si>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</si>
  <si>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</si>
  <si>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</si>
  <si>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</si>
  <si>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</si>
  <si>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</si>
  <si>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</si>
  <si>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</si>
  <si>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</si>
  <si>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</si>
  <si>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</si>
  <si>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</si>
  <si>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</si>
  <si>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</si>
  <si>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</si>
  <si>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</si>
  <si>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</si>
  <si>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</si>
  <si>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</si>
  <si>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</si>
  <si>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</si>
  <si>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</si>
  <si>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</si>
  <si>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</si>
  <si>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</si>
  <si>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</si>
  <si>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</si>
  <si>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</si>
  <si>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</si>
  <si>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</si>
  <si>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</si>
  <si>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</si>
  <si>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</si>
  <si>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</si>
  <si>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</si>
  <si>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</si>
  <si>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</si>
  <si>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</si>
  <si>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</si>
  <si>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</si>
  <si>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</si>
  <si>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</si>
  <si>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</si>
  <si>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</si>
  <si>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</si>
  <si>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</si>
  <si>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</si>
  <si>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</si>
  <si>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</si>
  <si>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</si>
  <si>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</si>
  <si>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</si>
  <si>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</si>
  <si>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</si>
  <si>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</si>
  <si>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</si>
  <si>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</si>
  <si>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</si>
  <si>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</si>
  <si>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</si>
  <si>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</si>
  <si>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</si>
  <si>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</si>
  <si>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</si>
  <si>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</si>
  <si>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</si>
  <si>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</si>
  <si>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</si>
  <si>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</si>
  <si>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</si>
  <si>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</si>
  <si>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</si>
  <si>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</si>
  <si>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</si>
  <si>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</si>
  <si>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</si>
  <si>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</si>
  <si>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</si>
  <si>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</si>
  <si>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</si>
  <si>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</si>
  <si>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</si>
  <si>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</si>
  <si>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</si>
  <si>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</si>
  <si>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</si>
  <si>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</si>
  <si>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</si>
  <si>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</si>
  <si>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</si>
  <si>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</si>
  <si>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</si>
  <si>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</si>
  <si>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</si>
  <si>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</si>
  <si>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</si>
  <si>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</si>
  <si>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</si>
  <si>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</si>
  <si>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</si>
  <si>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</si>
  <si>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</si>
  <si>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</si>
  <si>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</si>
  <si>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</si>
  <si>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</si>
  <si>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</si>
  <si>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</si>
  <si>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</si>
  <si>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</si>
  <si>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</si>
  <si>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</si>
  <si>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</si>
  <si>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</si>
  <si>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</si>
  <si>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</si>
  <si>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</si>
  <si>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</si>
  <si>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</si>
  <si>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</si>
  <si>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</si>
  <si>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</si>
  <si>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</si>
  <si>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</si>
  <si>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</si>
  <si>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</si>
  <si>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</si>
  <si>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</si>
  <si>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</si>
  <si>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</si>
  <si>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</si>
  <si>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</si>
  <si>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</si>
  <si>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</si>
  <si>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</si>
  <si>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</si>
  <si>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</si>
  <si>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</si>
  <si>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</si>
  <si>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</si>
  <si>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</si>
  <si>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</si>
  <si>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</si>
  <si>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</si>
  <si>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</si>
  <si>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</si>
  <si>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</si>
  <si>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</si>
  <si>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</si>
  <si>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</si>
  <si>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</si>
  <si>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</si>
  <si>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</si>
  <si>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</si>
  <si>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</si>
  <si>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</si>
  <si>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</si>
  <si>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</si>
  <si>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</si>
  <si>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</si>
  <si>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</si>
  <si>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</si>
  <si>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</si>
  <si>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</si>
  <si>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</si>
  <si>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</si>
  <si>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</si>
  <si>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</si>
  <si>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</si>
  <si>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</si>
  <si>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</si>
  <si>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</si>
  <si>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</si>
  <si>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</si>
  <si>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</si>
  <si>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</si>
  <si>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</si>
  <si>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</si>
  <si>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</si>
  <si>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</si>
  <si>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</si>
  <si>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</si>
  <si>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</si>
  <si>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</si>
  <si>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</si>
  <si>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</si>
  <si>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</si>
  <si>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</si>
  <si>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</si>
  <si>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</si>
  <si>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</si>
  <si>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</si>
  <si>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</si>
  <si>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</si>
  <si>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</si>
  <si>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</si>
  <si>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</si>
  <si>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</si>
  <si>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</si>
  <si>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</si>
  <si>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</si>
  <si>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</si>
  <si>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</si>
  <si>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</si>
  <si>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</si>
  <si>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</si>
  <si>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</si>
  <si>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</si>
  <si>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</si>
  <si>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</si>
  <si>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</si>
  <si>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</si>
  <si>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</si>
  <si>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</si>
  <si>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</si>
  <si>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</si>
  <si>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</si>
  <si>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</si>
  <si>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</si>
  <si>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</si>
  <si>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</si>
  <si>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</si>
  <si>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</si>
  <si>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</si>
  <si>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</si>
  <si>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</si>
  <si>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</si>
  <si>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</si>
  <si>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</si>
  <si>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</si>
  <si>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</si>
  <si>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</si>
  <si>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</si>
  <si>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</si>
  <si>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</si>
  <si>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</si>
  <si>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</si>
  <si>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</si>
  <si>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</si>
  <si>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</si>
  <si>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</si>
  <si>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</si>
  <si>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</si>
  <si>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</si>
  <si>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</si>
  <si>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</si>
  <si>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</si>
  <si>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</si>
  <si>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</si>
  <si>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</si>
  <si>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</si>
  <si>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</si>
  <si>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</si>
  <si>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</si>
  <si>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</si>
  <si>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</si>
  <si>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</si>
  <si>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</si>
  <si>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</si>
  <si>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</si>
  <si>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</si>
  <si>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</si>
  <si>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</si>
  <si>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</si>
  <si>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</si>
  <si>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</si>
  <si>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</si>
  <si>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</si>
  <si>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</si>
  <si>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</si>
  <si>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</si>
  <si>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</si>
  <si>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</si>
  <si>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</si>
  <si>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</si>
  <si>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</si>
  <si>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</si>
  <si>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</si>
  <si>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</si>
  <si>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</si>
  <si>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</si>
  <si>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</si>
  <si>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</si>
  <si>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</si>
  <si>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</si>
  <si>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</si>
  <si>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</si>
  <si>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</si>
  <si>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</si>
  <si>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</si>
  <si>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</si>
  <si>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</si>
  <si>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</si>
  <si>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</si>
  <si>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</si>
  <si>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</si>
  <si>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</si>
  <si>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</si>
  <si>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</si>
  <si>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</si>
  <si>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</si>
  <si>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</si>
  <si>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</si>
  <si>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</si>
  <si>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</si>
  <si>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</si>
  <si>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</si>
  <si>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</si>
  <si>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</si>
  <si>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</si>
  <si>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</si>
  <si>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</si>
  <si>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</si>
  <si>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</si>
  <si>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</si>
  <si>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</si>
  <si>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</si>
  <si>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</si>
  <si>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</si>
  <si>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</si>
  <si>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</si>
  <si>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</si>
  <si>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</si>
  <si>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</si>
  <si>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</si>
  <si>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</si>
  <si>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</si>
  <si>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</si>
  <si>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</si>
  <si>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</si>
  <si>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</si>
  <si>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</si>
  <si>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</si>
  <si>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</si>
  <si>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</si>
  <si>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</si>
  <si>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</si>
  <si>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</si>
  <si>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</si>
  <si>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</si>
  <si>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</si>
  <si>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</si>
  <si>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</si>
  <si>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</si>
  <si>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</si>
  <si>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</si>
  <si>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</si>
  <si>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</si>
  <si>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</si>
  <si>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</si>
  <si>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</si>
  <si>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</si>
  <si>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</si>
  <si>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</si>
  <si>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</si>
  <si>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</si>
  <si>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</si>
  <si>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</si>
  <si>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</si>
  <si>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</si>
  <si>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</si>
  <si>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</si>
  <si>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</si>
  <si>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</si>
  <si>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</si>
  <si>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</si>
  <si>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</si>
  <si>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</si>
  <si>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</si>
  <si>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</si>
  <si>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</si>
  <si>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</si>
  <si>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</si>
  <si>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</si>
  <si>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</si>
  <si>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</si>
  <si>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</si>
  <si>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</si>
  <si>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</si>
  <si>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</si>
  <si>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</si>
  <si>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</si>
  <si>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</si>
  <si>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</si>
  <si>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</si>
  <si>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</si>
  <si>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</si>
  <si>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</si>
  <si>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</si>
  <si>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</si>
  <si>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</si>
  <si>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</si>
  <si>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</si>
  <si>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</si>
  <si>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</si>
  <si>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</si>
  <si>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</si>
  <si>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</si>
  <si>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</si>
  <si>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</si>
  <si>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</si>
  <si>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</si>
  <si>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</si>
  <si>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</si>
  <si>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</si>
  <si>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</si>
  <si>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</si>
  <si>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</si>
  <si>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</si>
  <si>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</si>
  <si>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</si>
  <si>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</si>
  <si>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</si>
  <si>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</si>
  <si>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</si>
  <si>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</si>
  <si>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</si>
  <si>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</si>
  <si>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</si>
  <si>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</si>
  <si>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</si>
  <si>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</si>
  <si>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</si>
  <si>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</si>
  <si>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</si>
  <si>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</si>
  <si>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</si>
  <si>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</si>
  <si>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</si>
  <si>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</si>
  <si>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</si>
  <si>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</si>
  <si>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</si>
  <si>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</si>
  <si>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</si>
  <si>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</si>
  <si>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</si>
  <si>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</si>
  <si>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</si>
  <si>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</si>
  <si>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</si>
  <si>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</si>
  <si>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</si>
  <si>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</si>
  <si>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</si>
  <si>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</si>
  <si>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</si>
  <si>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</si>
  <si>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</si>
  <si>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</si>
  <si>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</si>
  <si>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</si>
  <si>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</si>
  <si>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</si>
  <si>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</si>
  <si>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</si>
  <si>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</si>
  <si>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</si>
  <si>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</si>
  <si>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</si>
  <si>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</si>
  <si>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</si>
  <si>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</si>
  <si>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</si>
  <si>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</si>
  <si>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</si>
  <si>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</si>
  <si>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</si>
  <si>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</si>
  <si>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</si>
  <si>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</si>
  <si>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</si>
  <si>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</si>
  <si>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</si>
  <si>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</si>
  <si>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</si>
  <si>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</si>
  <si>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</si>
  <si>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</si>
  <si>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</si>
  <si>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</si>
  <si>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</si>
  <si>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</si>
  <si>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</si>
  <si>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</si>
  <si>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</si>
  <si>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</si>
  <si>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</si>
  <si>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</si>
  <si>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</si>
  <si>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</si>
  <si>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</si>
  <si>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</si>
  <si>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</si>
  <si>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</si>
  <si>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</si>
  <si>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</si>
  <si>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</si>
  <si>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</si>
  <si>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</si>
  <si>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</si>
  <si>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</si>
  <si>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</si>
  <si>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</si>
  <si>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</si>
  <si>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</si>
  <si>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</si>
  <si>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</si>
  <si>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</si>
  <si>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</si>
  <si>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</si>
  <si>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</si>
  <si>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</si>
  <si>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</si>
  <si>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</si>
  <si>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</si>
  <si>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</si>
  <si>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</si>
  <si>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</si>
  <si>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</si>
  <si>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</si>
  <si>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</si>
  <si>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</si>
  <si>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</si>
  <si>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</si>
  <si>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</si>
  <si>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</si>
  <si>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</si>
  <si>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</si>
  <si>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</si>
  <si>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</si>
  <si>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</si>
  <si>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</si>
  <si>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</si>
  <si>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</si>
  <si>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</si>
  <si>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</si>
  <si>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</si>
  <si>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</si>
  <si>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</si>
  <si>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</si>
  <si>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</si>
  <si>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</si>
  <si>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</si>
  <si>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</si>
  <si>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</si>
  <si>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</si>
  <si>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</si>
  <si>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</si>
  <si>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</si>
  <si>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</si>
  <si>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</si>
  <si>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</si>
  <si>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</si>
  <si>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</si>
  <si>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</si>
  <si>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</si>
  <si>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</si>
  <si>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</si>
  <si>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</si>
  <si>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</si>
  <si>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</si>
  <si>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</si>
  <si>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</si>
  <si>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</si>
  <si>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</si>
  <si>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</si>
  <si>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</si>
  <si>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</si>
  <si>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</si>
  <si>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</si>
  <si>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</si>
  <si>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</si>
  <si>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</si>
  <si>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</si>
  <si>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</si>
  <si>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</si>
  <si>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</si>
  <si>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</si>
  <si>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</si>
  <si>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</si>
  <si>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</si>
  <si>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</si>
  <si>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</si>
  <si>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</si>
  <si>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</si>
  <si>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</si>
  <si>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</si>
  <si>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</si>
  <si>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</si>
  <si>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</si>
  <si>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</si>
  <si>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</si>
  <si>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</si>
  <si>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</si>
  <si>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</si>
  <si>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</si>
  <si>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</si>
  <si>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</si>
  <si>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</si>
  <si>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</si>
  <si>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</si>
  <si>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</si>
  <si>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</si>
  <si>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</si>
  <si>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</si>
  <si>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</si>
  <si>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</si>
  <si>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</si>
  <si>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</si>
  <si>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</si>
  <si>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</si>
  <si>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</si>
  <si>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</si>
  <si>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</si>
  <si>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</si>
  <si>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</si>
  <si>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</si>
  <si>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</si>
  <si>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</si>
  <si>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</si>
  <si>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</si>
  <si>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</si>
  <si>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</si>
  <si>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</si>
  <si>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</si>
  <si>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</si>
  <si>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</si>
  <si>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</si>
  <si>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</si>
  <si>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</si>
  <si>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</si>
  <si>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</si>
  <si>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</si>
  <si>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</si>
  <si>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</si>
  <si>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</si>
  <si>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</si>
  <si>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</si>
  <si>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</si>
  <si>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</si>
  <si>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</si>
  <si>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</si>
  <si>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</si>
  <si>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</si>
  <si>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</si>
  <si>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</si>
  <si>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</si>
  <si>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</si>
  <si>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</si>
  <si>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</si>
  <si>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</si>
  <si>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</si>
  <si>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</si>
  <si>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</si>
  <si>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</si>
  <si>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</si>
  <si>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</si>
  <si>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</si>
  <si>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</si>
  <si>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</si>
  <si>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</si>
  <si>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</si>
  <si>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</si>
  <si>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</si>
  <si>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</si>
  <si>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</si>
  <si>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</si>
  <si>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</si>
  <si>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</si>
  <si>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</si>
  <si>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</si>
  <si>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</si>
  <si>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</si>
  <si>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</si>
  <si>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</si>
  <si>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</si>
  <si>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</si>
  <si>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</si>
  <si>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</si>
  <si>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</si>
  <si>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</si>
  <si>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</si>
  <si>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</si>
  <si>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</si>
  <si>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</si>
  <si>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</si>
  <si>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</si>
  <si>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</si>
  <si>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</si>
  <si>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</si>
  <si>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</si>
  <si>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</si>
  <si>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</si>
  <si>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</si>
  <si>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</si>
  <si>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</si>
  <si>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</si>
  <si>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</si>
  <si>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</si>
  <si>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</si>
  <si>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</si>
  <si>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</si>
  <si>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</si>
  <si>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</si>
  <si>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</si>
  <si>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</si>
  <si>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</si>
  <si>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</si>
  <si>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</si>
  <si>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</si>
  <si>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</si>
  <si>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</si>
  <si>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</si>
  <si>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</si>
  <si>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</si>
  <si>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</si>
  <si>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</si>
  <si>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</si>
  <si>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</si>
  <si>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</si>
  <si>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</si>
  <si>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</si>
  <si>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</si>
  <si>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</si>
  <si>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</si>
  <si>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</si>
  <si>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</si>
  <si>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</si>
  <si>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</si>
  <si>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</si>
  <si>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</si>
  <si>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</si>
  <si>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</si>
  <si>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</si>
  <si>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</si>
  <si>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</si>
  <si>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</si>
  <si>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</si>
  <si>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</si>
  <si>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</si>
  <si>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</si>
  <si>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</si>
  <si>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</si>
  <si>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</si>
  <si>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</si>
  <si>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</si>
  <si>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</si>
  <si>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</si>
  <si>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</si>
  <si>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</si>
  <si>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</si>
  <si>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</si>
  <si>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</si>
  <si>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</si>
  <si>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</si>
  <si>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</si>
  <si>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</si>
  <si>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</si>
  <si>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</si>
  <si>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</si>
  <si>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</si>
  <si>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</si>
  <si>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</si>
  <si>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</si>
  <si>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</si>
  <si>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</si>
  <si>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</si>
  <si>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</si>
  <si>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</si>
  <si>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</si>
  <si>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</si>
  <si>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</si>
  <si>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</si>
  <si>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</si>
  <si>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</si>
  <si>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</si>
  <si>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</si>
  <si>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</si>
  <si>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</si>
  <si>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</si>
  <si>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</si>
  <si>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</si>
  <si>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</si>
  <si>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</si>
  <si>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</si>
  <si>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</si>
  <si>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</si>
  <si>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</si>
  <si>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</si>
  <si>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</si>
  <si>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</si>
  <si>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</si>
  <si>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</si>
  <si>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</si>
  <si>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</si>
  <si>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</si>
  <si>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</si>
  <si>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</si>
  <si>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</si>
  <si>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</si>
  <si>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</si>
  <si>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</si>
  <si>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</si>
  <si>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</si>
  <si>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</si>
  <si>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</si>
  <si>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</si>
  <si>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</si>
  <si>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</si>
  <si>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</si>
  <si>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</si>
  <si>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</si>
  <si>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</si>
  <si>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</si>
  <si>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</si>
  <si>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</si>
  <si>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</si>
  <si>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</si>
  <si>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</si>
  <si>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</si>
  <si>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</si>
  <si>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</si>
  <si>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</si>
  <si>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</si>
  <si>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</si>
  <si>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</si>
  <si>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</si>
  <si>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</si>
  <si>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</si>
  <si>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</si>
  <si>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</si>
  <si>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</si>
  <si>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</si>
  <si>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</si>
  <si>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</si>
  <si>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</si>
  <si>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</si>
  <si>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</si>
  <si>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</si>
  <si>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</si>
  <si>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</si>
  <si>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</si>
  <si>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</si>
  <si>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</si>
  <si>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</si>
  <si>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</si>
  <si>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</si>
  <si>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</si>
  <si>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</si>
  <si>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</si>
  <si>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</si>
  <si>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</si>
  <si>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</si>
  <si>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</si>
  <si>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</si>
  <si>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</si>
  <si>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</si>
  <si>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</si>
  <si>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</si>
  <si>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</si>
  <si>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</si>
  <si>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</si>
  <si>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</si>
  <si>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</si>
  <si>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</si>
  <si>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</si>
  <si>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</si>
  <si>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</si>
  <si>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</si>
  <si>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</si>
  <si>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</si>
  <si>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</si>
  <si>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</si>
  <si>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</si>
  <si>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</si>
  <si>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</si>
  <si>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</si>
  <si>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</si>
  <si>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</si>
  <si>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</si>
  <si>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</si>
  <si>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</si>
  <si>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</si>
  <si>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</si>
  <si>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</si>
  <si>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</si>
  <si>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</si>
  <si>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</si>
  <si>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</si>
  <si>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</si>
  <si>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</si>
  <si>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</si>
  <si>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</si>
  <si>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</si>
  <si>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</si>
  <si>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</si>
  <si>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</si>
  <si>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</si>
  <si>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</si>
  <si>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</si>
  <si>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</si>
  <si>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</si>
  <si>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</si>
  <si>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</si>
  <si>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</si>
  <si>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</si>
  <si>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</si>
  <si>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</si>
  <si>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</si>
  <si>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</si>
  <si>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</si>
  <si>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</si>
  <si>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</si>
  <si>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</si>
  <si>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</si>
  <si>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</si>
  <si>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</si>
  <si>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</si>
  <si>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</si>
  <si>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</si>
  <si>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</si>
  <si>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</si>
  <si>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</si>
  <si>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</si>
  <si>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</si>
  <si>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</si>
  <si>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</si>
  <si>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</si>
  <si>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</si>
  <si>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</si>
  <si>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</si>
  <si>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</si>
  <si>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</si>
  <si>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</si>
  <si>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</si>
  <si>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</si>
  <si>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</si>
  <si>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</si>
  <si>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</si>
  <si>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</si>
  <si>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</si>
  <si>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</si>
  <si>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</si>
  <si>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</si>
  <si>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</si>
  <si>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</si>
  <si>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</si>
  <si>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</si>
  <si>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</si>
  <si>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</si>
  <si>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</si>
  <si>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</si>
  <si>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</si>
  <si>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</si>
  <si>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</si>
  <si>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</si>
  <si>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</si>
  <si>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</si>
  <si>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</si>
  <si>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</si>
  <si>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</si>
  <si>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</si>
  <si>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</si>
  <si>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</si>
  <si>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</si>
  <si>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</si>
  <si>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</si>
  <si>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</si>
  <si>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</si>
  <si>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</si>
  <si>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</si>
  <si>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</si>
  <si>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</si>
  <si>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</si>
  <si>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</si>
  <si>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</si>
  <si>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</si>
  <si>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</si>
  <si>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</si>
  <si>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</si>
  <si>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</si>
  <si>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</si>
  <si>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</si>
  <si>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</si>
  <si>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</si>
  <si>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</si>
  <si>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</si>
  <si>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</si>
  <si>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</si>
  <si>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</si>
  <si>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</si>
  <si>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</si>
  <si>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</si>
  <si>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</si>
  <si>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</si>
  <si>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</si>
  <si>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</si>
  <si>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</si>
  <si>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</si>
  <si>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</si>
  <si>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</si>
  <si>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</si>
  <si>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</si>
  <si>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</si>
  <si>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</si>
  <si>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</si>
  <si>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</si>
  <si>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</si>
  <si>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</si>
  <si>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</si>
  <si>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</si>
  <si>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</si>
  <si>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</si>
  <si>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</si>
  <si>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</si>
  <si>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</si>
  <si>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</si>
  <si>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</si>
  <si>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</si>
  <si>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</si>
  <si>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</si>
  <si>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</si>
  <si>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</si>
  <si>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</si>
  <si>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</si>
  <si>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</si>
  <si>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</si>
  <si>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</si>
  <si>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</si>
  <si>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</si>
  <si>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</si>
  <si>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</si>
  <si>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</si>
  <si>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</si>
  <si>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</si>
  <si>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</si>
  <si>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</si>
  <si>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</si>
  <si>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</si>
  <si>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</si>
  <si>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</si>
  <si>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</si>
  <si>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</si>
  <si>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</si>
  <si>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</si>
  <si>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</si>
  <si>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</si>
  <si>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</si>
  <si>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</si>
  <si>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</si>
  <si>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</si>
  <si>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</si>
  <si>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</si>
  <si>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</si>
  <si>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</si>
  <si>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</si>
  <si>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</si>
  <si>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</si>
  <si>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</si>
  <si>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</si>
  <si>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</si>
  <si>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</si>
  <si>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</si>
  <si>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</si>
  <si>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</si>
  <si>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</si>
  <si>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</si>
  <si>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</si>
  <si>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</si>
  <si>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</si>
  <si>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</si>
  <si>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</si>
  <si>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</si>
  <si>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</si>
  <si>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</si>
  <si>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</si>
  <si>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</si>
  <si>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</si>
  <si>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</si>
  <si>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</si>
  <si>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</si>
  <si>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</si>
  <si>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</si>
  <si>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</si>
  <si>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</si>
  <si>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</si>
  <si>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</si>
  <si>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</si>
  <si>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</si>
  <si>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</si>
  <si>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</si>
  <si>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</si>
  <si>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</si>
  <si>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</si>
  <si>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</si>
  <si>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</si>
  <si>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</si>
  <si>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</si>
  <si>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</si>
  <si>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</si>
  <si>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</si>
  <si>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</si>
  <si>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</si>
  <si>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</si>
  <si>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</si>
  <si>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</si>
  <si>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</si>
  <si>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</si>
  <si>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</si>
  <si>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</si>
  <si>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</si>
  <si>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</si>
  <si>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</si>
  <si>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</si>
  <si>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</si>
  <si>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</si>
  <si>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</si>
  <si>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</si>
  <si>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</si>
  <si>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</si>
  <si>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</si>
  <si>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</si>
  <si>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</si>
  <si>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</si>
  <si>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</si>
  <si>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</si>
  <si>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</si>
  <si>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</si>
  <si>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</si>
  <si>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</si>
  <si>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</si>
  <si>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</si>
  <si>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</si>
  <si>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</si>
  <si>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</si>
  <si>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</si>
  <si>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</si>
  <si>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</si>
  <si>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</si>
  <si>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</si>
  <si>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</si>
  <si>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</si>
  <si>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</si>
  <si>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</si>
  <si>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</si>
  <si>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</si>
  <si>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</si>
  <si>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</si>
  <si>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</si>
  <si>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</si>
  <si>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</si>
  <si>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</si>
  <si>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</si>
  <si>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</si>
  <si>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</si>
  <si>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</si>
  <si>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</si>
  <si>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</si>
  <si>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</si>
  <si>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</si>
  <si>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</si>
  <si>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</si>
  <si>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</si>
  <si>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</si>
  <si>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</si>
  <si>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</si>
  <si>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</si>
  <si>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</si>
  <si>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</si>
  <si>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</si>
  <si>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</si>
  <si>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</si>
  <si>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</si>
  <si>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</si>
  <si>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</si>
  <si>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</si>
  <si>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</si>
  <si>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</si>
  <si>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</si>
  <si>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</si>
  <si>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</si>
  <si>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</si>
  <si>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</si>
  <si>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</si>
  <si>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</si>
  <si>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</si>
  <si>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</si>
  <si>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</si>
  <si>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</si>
  <si>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</si>
  <si>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</si>
  <si>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</si>
  <si>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</si>
  <si>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</si>
  <si>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</si>
  <si>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</si>
  <si>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</si>
  <si>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</si>
  <si>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</si>
  <si>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</si>
  <si>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</si>
  <si>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</si>
  <si>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</si>
  <si>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</si>
  <si>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</si>
  <si>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</si>
  <si>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</si>
  <si>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</si>
  <si>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</si>
  <si>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</si>
  <si>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</si>
  <si>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</si>
  <si>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</si>
  <si>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</si>
  <si>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</si>
  <si>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</si>
  <si>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</si>
  <si>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</si>
  <si>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</si>
  <si>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</si>
  <si>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</si>
  <si>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</si>
  <si>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</si>
  <si>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</si>
  <si>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</si>
  <si>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</si>
  <si>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</si>
  <si>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</si>
  <si>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</si>
  <si>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</si>
  <si>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</si>
  <si>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</si>
  <si>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</si>
  <si>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</si>
  <si>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</si>
  <si>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</si>
  <si>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</si>
  <si>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</si>
  <si>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</si>
  <si>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</si>
  <si>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</si>
  <si>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</si>
  <si>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</si>
  <si>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</si>
  <si>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</si>
  <si>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</si>
  <si>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</si>
  <si>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</si>
  <si>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</si>
  <si>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</si>
  <si>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</si>
  <si>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</si>
  <si>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</si>
  <si>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</si>
  <si>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</si>
  <si>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</si>
  <si>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</si>
  <si>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</si>
  <si>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</si>
  <si>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</si>
  <si>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</si>
  <si>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</si>
  <si>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</si>
  <si>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</si>
  <si>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</si>
  <si>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</si>
  <si>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</si>
  <si>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</si>
  <si>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</si>
  <si>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</si>
  <si>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</si>
  <si>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</si>
  <si>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</si>
  <si>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</si>
  <si>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</si>
  <si>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</si>
  <si>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</si>
  <si>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</si>
  <si>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</si>
  <si>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</si>
  <si>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</si>
  <si>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</si>
  <si>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</si>
  <si>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</si>
  <si>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</si>
  <si>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</si>
  <si>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</si>
  <si>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</si>
  <si>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</si>
  <si>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</si>
  <si>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</si>
  <si>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</si>
  <si>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</si>
  <si>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</si>
  <si>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</si>
  <si>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</si>
  <si>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</si>
  <si>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</si>
  <si>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</si>
  <si>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</si>
  <si>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</si>
  <si>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</si>
  <si>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</si>
  <si>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</si>
  <si>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</si>
  <si>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</si>
  <si>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</si>
  <si>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</si>
  <si>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</si>
  <si>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</si>
  <si>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</si>
  <si>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</si>
  <si>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</si>
  <si>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</si>
  <si>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</si>
  <si>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</si>
  <si>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</si>
  <si>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</si>
  <si>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</si>
  <si>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</si>
  <si>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</si>
  <si>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</si>
  <si>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</si>
  <si>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</si>
  <si>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</si>
  <si>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</si>
  <si>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</si>
  <si>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</si>
  <si>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</si>
  <si>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</si>
  <si>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</si>
  <si>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</si>
  <si>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</si>
  <si>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</si>
  <si>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</si>
  <si>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</si>
  <si>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</si>
  <si>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</si>
  <si>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</si>
  <si>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</si>
  <si>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</si>
  <si>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</si>
  <si>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</si>
  <si>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</si>
  <si>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</si>
  <si>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</si>
  <si>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</si>
  <si>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</si>
  <si>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</si>
  <si>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</si>
  <si>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</si>
  <si>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</si>
  <si>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</si>
  <si>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</si>
  <si>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</si>
  <si>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</si>
  <si>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</si>
  <si>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</si>
  <si>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</si>
  <si>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</si>
  <si>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</si>
  <si>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</si>
  <si>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</si>
  <si>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</si>
  <si>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</si>
  <si>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</si>
  <si>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</si>
  <si>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</si>
  <si>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</si>
  <si>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</si>
  <si>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</si>
  <si>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</si>
  <si>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</si>
  <si>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</si>
  <si>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</si>
  <si>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</si>
  <si>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</si>
  <si>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</si>
  <si>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</si>
  <si>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</si>
  <si>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</si>
  <si>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</si>
  <si>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</si>
  <si>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</si>
  <si>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</si>
  <si>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</si>
  <si>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</si>
  <si>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</si>
  <si>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</si>
  <si>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</si>
  <si>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</si>
  <si>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</si>
  <si>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</si>
  <si>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</si>
  <si>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</si>
  <si>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</si>
  <si>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</si>
  <si>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</si>
  <si>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</si>
  <si>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</si>
  <si>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</si>
  <si>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</si>
  <si>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</si>
  <si>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</si>
  <si>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</si>
  <si>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</si>
  <si>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</si>
  <si>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</si>
  <si>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</si>
  <si>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</si>
  <si>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</si>
  <si>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</si>
  <si>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</si>
  <si>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</si>
  <si>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</si>
  <si>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</si>
  <si>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</si>
  <si>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</si>
  <si>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</si>
  <si>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</si>
  <si>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</si>
  <si>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</si>
  <si>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</si>
  <si>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</si>
  <si>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</si>
  <si>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</si>
  <si>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</si>
  <si>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</si>
  <si>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</si>
  <si>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</si>
  <si>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</si>
  <si>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</si>
  <si>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</si>
  <si>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</si>
  <si>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</si>
  <si>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</si>
  <si>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</si>
  <si>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</si>
  <si>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</si>
  <si>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</si>
  <si>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</si>
  <si>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</si>
  <si>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</si>
  <si>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</si>
  <si>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</si>
  <si>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</si>
  <si>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</si>
  <si>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</si>
  <si>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</si>
  <si>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</si>
  <si>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</si>
  <si>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</si>
  <si>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</si>
  <si>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</si>
  <si>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</si>
  <si>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</si>
  <si>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</si>
  <si>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</si>
  <si>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</si>
  <si>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</si>
  <si>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</si>
  <si>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</si>
  <si>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</si>
  <si>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</si>
  <si>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</si>
  <si>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</si>
  <si>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</si>
  <si>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</si>
  <si>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</si>
  <si>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</si>
  <si>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</si>
  <si>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</si>
  <si>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</si>
  <si>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</si>
  <si>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</si>
  <si>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</si>
  <si>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</si>
  <si>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</si>
  <si>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</si>
  <si>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</si>
  <si>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</si>
  <si>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</si>
  <si>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</si>
  <si>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</si>
  <si>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</si>
  <si>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</si>
  <si>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</si>
  <si>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</si>
  <si>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</si>
  <si>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</si>
  <si>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</si>
  <si>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</si>
  <si>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</si>
  <si>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</si>
  <si>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</si>
  <si>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</si>
  <si>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</si>
  <si>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</si>
  <si>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</si>
  <si>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</si>
  <si>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</si>
  <si>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</si>
  <si>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</si>
  <si>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</si>
  <si>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</si>
  <si>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</si>
  <si>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</si>
  <si>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</si>
  <si>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</si>
  <si>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</si>
  <si>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</si>
  <si>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</si>
  <si>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</si>
  <si>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</si>
  <si>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</si>
  <si>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</si>
  <si>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</si>
  <si>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</si>
  <si>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</si>
  <si>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</si>
  <si>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</si>
  <si>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</si>
  <si>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</si>
  <si>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</si>
  <si>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</si>
  <si>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</si>
  <si>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</si>
  <si>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</si>
  <si>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</si>
  <si>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</si>
  <si>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</si>
  <si>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</si>
  <si>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</si>
  <si>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</si>
  <si>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</si>
  <si>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</si>
  <si>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</si>
  <si>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</si>
  <si>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</si>
  <si>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</si>
  <si>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</si>
  <si>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</si>
  <si>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</si>
  <si>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</si>
  <si>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</si>
  <si>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</si>
  <si>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</si>
  <si>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</si>
  <si>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</si>
  <si>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</si>
  <si>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</si>
  <si>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</si>
  <si>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</si>
  <si>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</si>
  <si>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</si>
  <si>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</si>
  <si>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</si>
  <si>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</si>
  <si>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</si>
  <si>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</si>
  <si>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</si>
  <si>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</si>
  <si>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</si>
  <si>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</si>
  <si>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</si>
  <si>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</si>
  <si>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</si>
  <si>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</si>
  <si>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</si>
  <si>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</si>
  <si>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</si>
  <si>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</si>
  <si>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</si>
  <si>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</si>
  <si>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</si>
  <si>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</si>
  <si>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</si>
  <si>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</si>
  <si>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</si>
  <si>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</si>
  <si>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</si>
  <si>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</si>
  <si>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</si>
  <si>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</si>
  <si>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</si>
  <si>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</si>
  <si>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</si>
  <si>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</si>
  <si>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</si>
  <si>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</si>
  <si>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</si>
  <si>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</si>
  <si>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</si>
  <si>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</si>
  <si>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</si>
  <si>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</si>
  <si>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</si>
  <si>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</si>
  <si>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</si>
  <si>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</si>
  <si>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</si>
  <si>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</si>
  <si>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</si>
  <si>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</si>
  <si>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</si>
  <si>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</si>
  <si>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</si>
  <si>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</si>
  <si>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</si>
  <si>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</si>
  <si>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</si>
  <si>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</si>
  <si>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</si>
  <si>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</si>
  <si>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</si>
  <si>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</si>
  <si>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</si>
  <si>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</si>
  <si>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</si>
  <si>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</si>
  <si>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</si>
  <si>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</si>
  <si>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</si>
  <si>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</si>
  <si>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</si>
  <si>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</si>
  <si>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</si>
  <si>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</si>
  <si>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</si>
  <si>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</si>
  <si>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</si>
  <si>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</si>
  <si>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</si>
  <si>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</si>
  <si>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</si>
  <si>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</si>
  <si>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</si>
  <si>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</si>
  <si>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</si>
  <si>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</si>
  <si>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</si>
  <si>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</si>
  <si>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</si>
  <si>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</si>
  <si>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</si>
  <si>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</si>
  <si>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</si>
  <si>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</si>
  <si>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</si>
  <si>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</si>
  <si>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</si>
  <si>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</si>
  <si>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</si>
  <si>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</si>
  <si>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</si>
  <si>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</si>
  <si>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</si>
  <si>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</si>
  <si>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</si>
  <si>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</si>
  <si>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</si>
  <si>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</si>
  <si>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</si>
  <si>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</si>
  <si>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</si>
  <si>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</si>
  <si>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</si>
  <si>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</si>
  <si>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</si>
  <si>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</si>
  <si>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</si>
  <si>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</si>
  <si>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</si>
  <si>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</si>
  <si>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</si>
  <si>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</si>
  <si>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</si>
  <si>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</si>
  <si>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</si>
  <si>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</si>
  <si>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</si>
  <si>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</si>
  <si>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</si>
  <si>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</si>
  <si>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</si>
  <si>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</si>
  <si>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</si>
  <si>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</si>
  <si>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</si>
  <si>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</si>
  <si>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</si>
  <si>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</si>
  <si>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</si>
  <si>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</si>
  <si>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</si>
  <si>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</si>
  <si>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</si>
  <si>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</si>
  <si>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</si>
  <si>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</si>
  <si>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</si>
  <si>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</si>
  <si>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</si>
  <si>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</si>
  <si>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</si>
  <si>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</si>
  <si>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</si>
  <si>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</si>
  <si>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</si>
  <si>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</si>
  <si>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</si>
  <si>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</si>
  <si>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</si>
  <si>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</si>
  <si>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</si>
  <si>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</si>
  <si>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</si>
  <si>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</si>
  <si>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</si>
  <si>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</si>
  <si>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</si>
  <si>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</si>
  <si>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</si>
  <si>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</si>
  <si>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</si>
  <si>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</si>
  <si>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</si>
  <si>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</si>
  <si>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</si>
  <si>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</si>
  <si>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</si>
  <si>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</si>
  <si>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</si>
  <si>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</si>
  <si>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</si>
  <si>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</si>
  <si>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</si>
  <si>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</si>
  <si>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</si>
  <si>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</si>
  <si>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</si>
  <si>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</si>
  <si>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</si>
  <si>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</si>
  <si>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</si>
  <si>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</si>
  <si>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</si>
  <si>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</si>
  <si>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</si>
  <si>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</si>
  <si>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</si>
  <si>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</si>
  <si>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</si>
  <si>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</si>
  <si>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</si>
  <si>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</si>
  <si>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</si>
  <si>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</si>
  <si>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</si>
  <si>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</si>
  <si>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</si>
  <si>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</si>
  <si>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</si>
  <si>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</si>
  <si>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</si>
  <si>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</si>
  <si>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</si>
  <si>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</si>
  <si>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</si>
  <si>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</si>
  <si>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</si>
  <si>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</si>
  <si>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</si>
  <si>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</si>
  <si>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</si>
  <si>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</si>
  <si>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</si>
  <si>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</si>
  <si>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</si>
  <si>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</si>
  <si>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</si>
  <si>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</si>
  <si>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</si>
  <si>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</si>
  <si>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</si>
  <si>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</si>
  <si>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</si>
  <si>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</si>
  <si>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</si>
  <si>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</si>
  <si>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</si>
  <si>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</si>
  <si>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</si>
  <si>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</si>
  <si>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</si>
  <si>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</si>
  <si>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</si>
  <si>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</si>
  <si>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</si>
  <si>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</si>
  <si>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</si>
  <si>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</si>
  <si>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</si>
  <si>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</si>
  <si>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</si>
  <si>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</si>
  <si>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</si>
  <si>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</si>
  <si>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</si>
  <si>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</si>
  <si>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</si>
  <si>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</si>
  <si>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</si>
  <si>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</si>
  <si>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</si>
  <si>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</si>
  <si>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</si>
  <si>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</si>
  <si>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</si>
  <si>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</si>
  <si>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</si>
  <si>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</si>
  <si>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</si>
  <si>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</si>
  <si>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</si>
  <si>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</si>
  <si>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</si>
  <si>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</si>
  <si>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</si>
  <si>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</si>
  <si>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</si>
  <si>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</si>
  <si>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</si>
  <si>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</si>
  <si>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</si>
  <si>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</si>
  <si>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</si>
  <si>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</si>
  <si>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</si>
  <si>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</si>
  <si>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</si>
  <si>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</si>
  <si>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</si>
  <si>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</si>
  <si>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</si>
  <si>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</si>
  <si>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</si>
  <si>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</si>
  <si>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</si>
  <si>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</si>
  <si>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</si>
  <si>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</si>
  <si>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</si>
  <si>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</si>
  <si>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</si>
  <si>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</si>
  <si>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</si>
  <si>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</si>
  <si>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</si>
  <si>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</si>
  <si>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</si>
  <si>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</si>
  <si>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</si>
  <si>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</si>
  <si>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</si>
  <si>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</si>
  <si>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</si>
  <si>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</si>
  <si>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</si>
  <si>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</si>
  <si>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</si>
  <si>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</si>
  <si>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</si>
  <si>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</si>
  <si>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</si>
  <si>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</si>
  <si>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</si>
  <si>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</si>
  <si>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</si>
  <si>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</si>
  <si>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</si>
  <si>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</si>
  <si>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</si>
  <si>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</si>
  <si>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</si>
  <si>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</si>
  <si>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</si>
  <si>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</si>
  <si>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</si>
  <si>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</si>
  <si>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</si>
  <si>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</si>
  <si>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</si>
  <si>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</si>
  <si>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</si>
  <si>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</si>
  <si>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</si>
  <si>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</si>
  <si>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</si>
  <si>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</si>
  <si>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</si>
  <si>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</si>
  <si>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</si>
  <si>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</si>
  <si>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</si>
  <si>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</si>
  <si>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</si>
  <si>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</si>
  <si>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</si>
  <si>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</si>
  <si>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</si>
  <si>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</si>
  <si>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</si>
  <si>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</si>
  <si>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</si>
  <si>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</si>
  <si>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</si>
  <si>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</si>
  <si>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</si>
  <si>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</si>
  <si>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</si>
  <si>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</si>
  <si>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</si>
  <si>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</si>
  <si>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</si>
  <si>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</si>
  <si>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</si>
  <si>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</si>
  <si>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</si>
  <si>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</si>
  <si>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</si>
  <si>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</si>
  <si>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</si>
  <si>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</si>
  <si>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</si>
  <si>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</si>
  <si>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</si>
  <si>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</si>
  <si>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</si>
  <si>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</si>
  <si>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</si>
  <si>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</si>
  <si>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</si>
  <si>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</si>
  <si>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</si>
  <si>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</si>
  <si>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</si>
  <si>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</si>
  <si>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</si>
  <si>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</si>
  <si>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</si>
  <si>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</si>
  <si>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</si>
  <si>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</si>
  <si>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</si>
  <si>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</si>
  <si>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</si>
  <si>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</si>
  <si>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</si>
  <si>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</si>
  <si>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</si>
  <si>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</si>
  <si>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</si>
  <si>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</si>
  <si>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</si>
  <si>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</si>
  <si>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</si>
  <si>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</si>
  <si>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</si>
  <si>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</si>
  <si>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</si>
  <si>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</si>
  <si>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</si>
  <si>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</si>
  <si>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</si>
  <si>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</si>
  <si>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</si>
  <si>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</si>
  <si>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</si>
  <si>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</si>
  <si>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</si>
  <si>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</si>
  <si>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</si>
  <si>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</si>
  <si>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</si>
  <si>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</si>
  <si>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</si>
  <si>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</si>
  <si>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</si>
  <si>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</si>
  <si>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</si>
  <si>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</si>
  <si>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</si>
  <si>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</si>
  <si>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</si>
  <si>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</si>
  <si>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</si>
  <si>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</si>
  <si>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</si>
  <si>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</si>
  <si>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</si>
  <si>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</si>
  <si>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</si>
  <si>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</si>
  <si>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</si>
  <si>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</si>
  <si>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</si>
  <si>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</si>
  <si>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</si>
  <si>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</si>
  <si>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</si>
  <si>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</si>
  <si>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</si>
  <si>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</si>
  <si>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</si>
  <si>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</si>
  <si>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</si>
  <si>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</si>
  <si>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</si>
  <si>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</si>
  <si>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</si>
  <si>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</si>
  <si>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</si>
  <si>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</si>
  <si>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</si>
  <si>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</si>
  <si>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</si>
  <si>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</si>
  <si>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</si>
  <si>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</si>
  <si>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</si>
  <si>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</si>
  <si>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</si>
  <si>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</si>
  <si>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</si>
  <si>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</si>
  <si>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</si>
  <si>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</si>
  <si>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</si>
  <si>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</si>
  <si>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</si>
  <si>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</si>
  <si>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</si>
  <si>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</si>
  <si>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</si>
  <si>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</si>
  <si>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</si>
  <si>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</si>
  <si>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</si>
  <si>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</si>
  <si>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</si>
  <si>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</si>
  <si>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</si>
  <si>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</si>
  <si>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</si>
  <si>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</si>
  <si>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</si>
  <si>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</si>
  <si>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</si>
  <si>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</si>
  <si>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</si>
  <si>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</si>
  <si>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</si>
  <si>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</si>
  <si>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</si>
  <si>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</si>
  <si>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</si>
  <si>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</si>
  <si>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</si>
  <si>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</si>
  <si>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</si>
  <si>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</si>
  <si>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</si>
  <si>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</si>
  <si>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</si>
  <si>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</si>
  <si>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</si>
  <si>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</si>
  <si>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</si>
  <si>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</si>
  <si>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</si>
  <si>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</si>
  <si>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</si>
  <si>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</si>
  <si>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</si>
  <si>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</si>
  <si>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</si>
  <si>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</si>
  <si>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</si>
  <si>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</si>
  <si>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</si>
  <si>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</si>
  <si>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</si>
  <si>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</si>
  <si>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</si>
  <si>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</si>
  <si>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</si>
  <si>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</si>
  <si>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</si>
  <si>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</si>
  <si>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</si>
  <si>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</si>
  <si>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</si>
  <si>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</si>
  <si>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</si>
  <si>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</si>
  <si>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</si>
  <si>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</si>
  <si>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</si>
  <si>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</si>
  <si>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</si>
  <si>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</si>
  <si>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</si>
  <si>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</si>
  <si>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</si>
  <si>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</si>
  <si>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</si>
  <si>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</si>
  <si>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</si>
  <si>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</si>
  <si>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</si>
  <si>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</si>
  <si>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</si>
  <si>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</si>
  <si>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</si>
  <si>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</si>
  <si>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</si>
  <si>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</si>
  <si>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</si>
  <si>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</si>
  <si>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</si>
  <si>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</si>
  <si>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</si>
  <si>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</si>
  <si>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</si>
  <si>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</si>
  <si>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</si>
  <si>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</si>
  <si>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</si>
  <si>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</si>
  <si>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</si>
  <si>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</si>
  <si>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</si>
  <si>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</si>
  <si>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</si>
  <si>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</si>
  <si>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</si>
  <si>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</si>
  <si>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</si>
  <si>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</si>
  <si>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</si>
  <si>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</si>
  <si>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</si>
  <si>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</si>
  <si>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</si>
  <si>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</si>
  <si>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</si>
  <si>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</si>
  <si>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</si>
  <si>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</si>
  <si>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</si>
  <si>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</si>
  <si>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</si>
  <si>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</si>
  <si>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</si>
  <si>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</si>
  <si>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</si>
  <si>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</si>
  <si>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</si>
  <si>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</si>
  <si>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</si>
  <si>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</si>
  <si>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</si>
  <si>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</si>
  <si>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</si>
  <si>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</si>
  <si>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</si>
  <si>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</si>
  <si>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</si>
  <si>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</si>
  <si>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</si>
  <si>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</si>
  <si>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</si>
  <si>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</si>
  <si>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</si>
  <si>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</si>
  <si>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</si>
  <si>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</si>
  <si>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</si>
  <si>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</si>
  <si>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</si>
  <si>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</si>
  <si>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</si>
  <si>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</si>
  <si>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</si>
  <si>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</si>
  <si>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</si>
  <si>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</si>
  <si>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</si>
  <si>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</si>
  <si>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</si>
  <si>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</si>
  <si>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</si>
  <si>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</si>
  <si>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</si>
  <si>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</si>
  <si>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</si>
  <si>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</si>
  <si>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</si>
  <si>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</si>
  <si>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</si>
  <si>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</si>
  <si>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</si>
  <si>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</si>
  <si>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</si>
  <si>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</si>
  <si>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</si>
  <si>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</si>
  <si>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</si>
  <si>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</si>
  <si>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</si>
  <si>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</si>
  <si>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</si>
  <si>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</si>
  <si>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</si>
  <si>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</si>
  <si>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</si>
  <si>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</si>
  <si>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</si>
  <si>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</si>
  <si>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</si>
  <si>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</si>
  <si>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</si>
  <si>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</si>
  <si>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</si>
  <si>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</si>
  <si>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</si>
  <si>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</si>
  <si>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</si>
  <si>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</si>
  <si>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</si>
  <si>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</si>
  <si>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</si>
  <si>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</si>
  <si>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</si>
  <si>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</si>
  <si>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</si>
  <si>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</si>
  <si>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</si>
  <si>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</si>
  <si>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</si>
  <si>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</si>
  <si>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</si>
  <si>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</si>
  <si>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</si>
  <si>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</si>
  <si>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</si>
  <si>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</si>
  <si>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</si>
  <si>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</si>
  <si>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</si>
  <si>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</si>
  <si>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</si>
  <si>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</si>
  <si>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</si>
  <si>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</si>
  <si>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</si>
  <si>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</si>
  <si>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</si>
  <si>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</si>
  <si>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</si>
  <si>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</si>
  <si>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</si>
  <si>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</si>
  <si>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</si>
  <si>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</si>
  <si>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</si>
  <si>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</si>
  <si>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</si>
  <si>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</si>
  <si>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</si>
  <si>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</si>
  <si>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</si>
  <si>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</si>
  <si>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</si>
  <si>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</si>
  <si>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</si>
  <si>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</si>
  <si>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</si>
  <si>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</si>
  <si>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</si>
  <si>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</si>
  <si>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</si>
  <si>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</si>
  <si>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</si>
  <si>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</si>
  <si>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</si>
  <si>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</si>
  <si>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</si>
  <si>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</si>
  <si>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</si>
  <si>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</si>
  <si>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</si>
  <si>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</si>
  <si>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</si>
  <si>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</si>
  <si>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</si>
  <si>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</si>
  <si>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</si>
  <si>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</si>
  <si>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</si>
  <si>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</si>
  <si>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</si>
  <si>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</si>
  <si>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</si>
  <si>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</si>
  <si>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</si>
  <si>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</si>
  <si>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</si>
  <si>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</si>
  <si>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</si>
  <si>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</si>
  <si>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</si>
  <si>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</si>
  <si>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</si>
  <si>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</si>
  <si>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</si>
  <si>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</si>
  <si>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</si>
  <si>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</si>
  <si>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</si>
  <si>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</si>
  <si>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</si>
  <si>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</si>
  <si>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</si>
  <si>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</si>
  <si>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</si>
  <si>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</si>
  <si>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</si>
  <si>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</si>
  <si>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</si>
  <si>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</si>
  <si>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</si>
  <si>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</si>
  <si>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</si>
  <si>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</si>
  <si>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</si>
  <si>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</si>
  <si>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</si>
  <si>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</si>
  <si>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</si>
  <si>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</si>
  <si>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</si>
  <si>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</si>
  <si>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</si>
  <si>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</si>
  <si>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</si>
  <si>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</si>
  <si>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</si>
  <si>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</si>
  <si>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</si>
  <si>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</si>
  <si>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</si>
  <si>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</si>
  <si>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</si>
  <si>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</si>
  <si>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</si>
  <si>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</si>
  <si>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</si>
  <si>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</si>
  <si>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</si>
  <si>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</si>
  <si>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</si>
  <si>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</si>
  <si>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</si>
  <si>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</si>
  <si>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</si>
  <si>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</si>
  <si>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</si>
  <si>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</si>
  <si>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</si>
  <si>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</si>
  <si>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</si>
  <si>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</si>
  <si>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</si>
  <si>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</si>
  <si>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</si>
  <si>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</si>
  <si>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</si>
  <si>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</si>
  <si>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</si>
  <si>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</si>
  <si>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</si>
  <si>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</si>
  <si>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</si>
  <si>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</si>
  <si>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</si>
  <si>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</si>
  <si>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</si>
  <si>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</si>
  <si>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</si>
  <si>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</si>
  <si>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</si>
  <si>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</si>
  <si>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</si>
  <si>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</si>
  <si>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</si>
  <si>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</si>
  <si>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</si>
  <si>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</si>
  <si>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</si>
  <si>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</si>
  <si>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</si>
  <si>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</si>
  <si>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</si>
  <si>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</si>
  <si>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</si>
  <si>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</si>
  <si>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</si>
  <si>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</si>
  <si>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</si>
  <si>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</si>
  <si>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</si>
  <si>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</si>
  <si>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</si>
  <si>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</si>
  <si>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</si>
  <si>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</si>
  <si>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</si>
  <si>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</si>
  <si>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</si>
  <si>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</si>
  <si>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</si>
  <si>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</si>
  <si>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</si>
  <si>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</si>
  <si>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</si>
  <si>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</si>
  <si>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</si>
  <si>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</si>
  <si>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</si>
  <si>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</si>
  <si>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</si>
  <si>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</si>
  <si>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</si>
  <si>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</si>
  <si>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</si>
  <si>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</si>
  <si>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</si>
  <si>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</si>
  <si>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</si>
  <si>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</si>
  <si>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</si>
  <si>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</si>
  <si>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</si>
  <si>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</si>
  <si>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</si>
  <si>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</si>
  <si>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</si>
  <si>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</si>
  <si>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</si>
  <si>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</si>
  <si>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</si>
  <si>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</si>
  <si>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</si>
  <si>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</si>
  <si>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</si>
  <si>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</si>
  <si>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</si>
  <si>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</si>
  <si>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</si>
  <si>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</si>
  <si>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</si>
  <si>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</si>
  <si>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</si>
  <si>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</si>
  <si>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</si>
  <si>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</si>
  <si>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</si>
  <si>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</si>
  <si>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</si>
  <si>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</si>
  <si>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</si>
  <si>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</si>
  <si>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</si>
  <si>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</si>
  <si>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</si>
  <si>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</si>
  <si>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</si>
  <si>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</si>
  <si>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</si>
  <si>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</si>
  <si>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</si>
  <si>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</si>
  <si>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</si>
  <si>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</si>
  <si>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</si>
  <si>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</si>
  <si>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</si>
  <si>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</si>
  <si>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</si>
  <si>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</si>
  <si>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</si>
  <si>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</si>
  <si>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</si>
  <si>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</si>
  <si>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</si>
  <si>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</si>
  <si>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</si>
  <si>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</si>
  <si>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</si>
  <si>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</si>
  <si>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</si>
  <si>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</si>
  <si>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</si>
  <si>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</si>
  <si>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</si>
  <si>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</si>
  <si>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</si>
  <si>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</si>
  <si>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</si>
  <si>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</si>
  <si>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</si>
  <si>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</si>
  <si>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</si>
  <si>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</si>
  <si>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</si>
  <si>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</si>
  <si>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</si>
  <si>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</si>
  <si>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</si>
  <si>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</si>
  <si>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</si>
  <si>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</si>
  <si>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</si>
  <si>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</si>
  <si>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</si>
  <si>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</si>
  <si>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</si>
  <si>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</si>
  <si>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</si>
  <si>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</si>
  <si>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</si>
  <si>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</si>
  <si>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</si>
  <si>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</si>
  <si>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</si>
  <si>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</si>
  <si>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</si>
  <si>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</si>
  <si>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</si>
  <si>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</si>
  <si>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</si>
  <si>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</si>
  <si>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</si>
  <si>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</si>
  <si>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</si>
  <si>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</si>
  <si>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</si>
  <si>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</si>
  <si>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</si>
  <si>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</si>
  <si>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</si>
  <si>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</si>
  <si>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</si>
  <si>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</si>
  <si>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</si>
  <si>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</si>
  <si>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</si>
  <si>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</si>
  <si>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</si>
  <si>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</si>
  <si>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</si>
  <si>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</si>
  <si>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</si>
  <si>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</si>
  <si>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</si>
  <si>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</si>
  <si>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</si>
  <si>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</si>
  <si>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</si>
  <si>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</si>
  <si>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</si>
  <si>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</si>
  <si>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</si>
  <si>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</si>
  <si>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</si>
  <si>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</si>
  <si>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</si>
  <si>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</si>
  <si>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</si>
  <si>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</si>
  <si>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</si>
  <si>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</si>
  <si>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</si>
  <si>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</si>
  <si>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</si>
  <si>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</si>
  <si>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</si>
  <si>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</si>
  <si>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</si>
  <si>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</si>
  <si>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</si>
  <si>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</si>
  <si>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</si>
  <si>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</si>
  <si>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</si>
  <si>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</si>
  <si>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</si>
  <si>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</si>
  <si>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</si>
  <si>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</si>
  <si>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</si>
  <si>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</si>
  <si>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</si>
  <si>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</si>
  <si>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</si>
  <si>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</si>
  <si>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</si>
  <si>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</si>
  <si>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</si>
  <si>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</si>
  <si>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</si>
  <si>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</si>
  <si>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</si>
  <si>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</si>
  <si>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</si>
  <si>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</si>
  <si>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</si>
  <si>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</si>
  <si>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</si>
  <si>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</si>
  <si>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</si>
  <si>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</si>
  <si>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</si>
  <si>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</si>
  <si>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</si>
  <si>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</si>
  <si>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</si>
  <si>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</si>
  <si>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</si>
  <si>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</si>
  <si>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</si>
  <si>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</si>
  <si>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</si>
  <si>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</si>
  <si>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</si>
  <si>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</si>
  <si>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</si>
  <si>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</si>
  <si>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</si>
  <si>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</si>
  <si>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</si>
  <si>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</si>
  <si>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</si>
  <si>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</si>
  <si>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</si>
  <si>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</si>
  <si>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</si>
  <si>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</si>
  <si>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</si>
  <si>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</si>
  <si>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</si>
  <si>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</si>
  <si>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</si>
  <si>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</si>
  <si>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</si>
  <si>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</si>
  <si>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</si>
  <si>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</si>
  <si>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</si>
  <si>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</si>
  <si>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</si>
  <si>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</si>
  <si>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</si>
  <si>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</si>
  <si>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</si>
  <si>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</si>
  <si>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</si>
  <si>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</si>
  <si>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</si>
  <si>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</si>
  <si>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</si>
  <si>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</si>
  <si>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</si>
  <si>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</si>
  <si>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</si>
  <si>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</si>
  <si>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</si>
  <si>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</si>
  <si>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</si>
  <si>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</si>
  <si>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</si>
  <si>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</si>
  <si>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</si>
  <si>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</si>
  <si>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</si>
  <si>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</si>
  <si>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</si>
  <si>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</si>
  <si>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</si>
  <si>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</si>
  <si>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</si>
  <si>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</si>
  <si>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</si>
  <si>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</si>
  <si>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</si>
  <si>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</si>
  <si>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</si>
  <si>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</si>
  <si>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</si>
  <si>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</si>
  <si>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</si>
  <si>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</si>
  <si>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</si>
  <si>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</si>
  <si>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</si>
  <si>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</si>
  <si>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</si>
  <si>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</si>
  <si>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</si>
  <si>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</si>
  <si>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</si>
  <si>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</si>
  <si>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</si>
  <si>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</si>
  <si>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</si>
  <si>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</si>
  <si>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</si>
  <si>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</si>
  <si>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</si>
  <si>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</si>
  <si>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</si>
  <si>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</si>
  <si>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</si>
  <si>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</si>
  <si>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</si>
  <si>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</si>
  <si>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</si>
  <si>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</si>
  <si>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</si>
  <si>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</si>
  <si>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</si>
  <si>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</si>
  <si>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</si>
  <si>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</si>
  <si>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</si>
  <si>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</si>
  <si>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</si>
  <si>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</si>
  <si>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</si>
  <si>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</si>
  <si>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</si>
  <si>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</si>
  <si>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</si>
  <si>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</si>
  <si>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</si>
  <si>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</si>
  <si>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</si>
  <si>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</si>
  <si>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</si>
  <si>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</si>
  <si>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</si>
  <si>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</si>
  <si>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</si>
  <si>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</si>
  <si>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</si>
  <si>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</si>
  <si>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</si>
  <si>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</si>
  <si>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</si>
  <si>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</si>
  <si>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</si>
  <si>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</si>
  <si>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</si>
  <si>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</si>
  <si>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</si>
  <si>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</si>
  <si>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</si>
  <si>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</si>
  <si>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</si>
  <si>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</si>
  <si>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</si>
  <si>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</si>
  <si>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</si>
  <si>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</si>
  <si>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</si>
  <si>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</si>
  <si>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</si>
  <si>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</si>
  <si>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</si>
  <si>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</si>
  <si>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</si>
  <si>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</si>
  <si>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</si>
  <si>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</si>
  <si>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</si>
  <si>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</si>
  <si>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</si>
  <si>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</si>
  <si>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</si>
  <si>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</si>
  <si>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</si>
  <si>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</si>
  <si>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</si>
  <si>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</si>
  <si>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</si>
  <si>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</si>
  <si>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</si>
  <si>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</si>
  <si>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</si>
  <si>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</si>
  <si>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</si>
  <si>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</si>
  <si>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</si>
  <si>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</si>
  <si>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</si>
  <si>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</si>
  <si>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</si>
  <si>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</si>
  <si>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</si>
  <si>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</si>
  <si>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</si>
  <si>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</si>
  <si>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</si>
  <si>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</si>
  <si>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</si>
  <si>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</si>
  <si>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</si>
  <si>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</si>
  <si>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</si>
  <si>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</si>
  <si>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</si>
  <si>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</si>
  <si>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</si>
  <si>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</si>
  <si>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</si>
  <si>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</si>
  <si>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</si>
  <si>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</si>
  <si>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</si>
  <si>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</si>
  <si>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</si>
  <si>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</si>
  <si>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</si>
  <si>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</si>
  <si>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</si>
  <si>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</si>
  <si>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</si>
  <si>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</si>
  <si>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</si>
  <si>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</si>
  <si>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</si>
  <si>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</si>
  <si>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</si>
  <si>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</si>
  <si>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</si>
  <si>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</si>
  <si>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</si>
  <si>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</si>
  <si>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</si>
  <si>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</si>
  <si>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</si>
  <si>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</si>
  <si>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</si>
  <si>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</si>
  <si>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</si>
  <si>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</si>
  <si>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</si>
  <si>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</si>
  <si>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</si>
  <si>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</si>
  <si>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</si>
  <si>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</si>
  <si>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</si>
  <si>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</si>
  <si>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</si>
  <si>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</si>
  <si>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</si>
  <si>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</si>
  <si>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</si>
  <si>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</si>
  <si>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</si>
  <si>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</si>
  <si>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</si>
  <si>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</si>
  <si>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</si>
  <si>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</si>
  <si>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</si>
  <si>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</si>
  <si>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</si>
  <si>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</si>
  <si>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</si>
  <si>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</si>
  <si>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</si>
  <si>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</si>
  <si>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</si>
  <si>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</si>
  <si>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</si>
  <si>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</si>
  <si>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</si>
  <si>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</si>
  <si>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</si>
  <si>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</si>
  <si>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</si>
  <si>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</si>
  <si>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</si>
  <si>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</si>
  <si>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</si>
  <si>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</si>
  <si>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</si>
  <si>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</si>
  <si>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</si>
  <si>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</si>
  <si>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</si>
  <si>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</si>
  <si>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</si>
  <si>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</si>
  <si>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</si>
  <si>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</si>
  <si>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</si>
  <si>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</si>
  <si>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</si>
  <si>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</si>
  <si>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</si>
  <si>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</si>
  <si>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</si>
  <si>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</si>
  <si>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</si>
  <si>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</si>
  <si>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</si>
  <si>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</si>
  <si>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</si>
  <si>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</si>
  <si>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</si>
  <si>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</si>
  <si>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</si>
  <si>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</si>
  <si>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</si>
  <si>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</si>
  <si>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</si>
  <si>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</si>
  <si>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</si>
  <si>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</si>
  <si>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</si>
  <si>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</si>
  <si>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</si>
  <si>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</si>
  <si>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</si>
  <si>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</si>
  <si>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</si>
  <si>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</si>
  <si>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</si>
  <si>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</si>
  <si>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</si>
  <si>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</si>
  <si>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</si>
  <si>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</si>
  <si>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</si>
  <si>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</si>
  <si>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</si>
  <si>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</si>
  <si>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</si>
  <si>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</si>
  <si>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</si>
  <si>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</si>
  <si>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</si>
  <si>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</si>
  <si>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</si>
  <si>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</si>
  <si>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</si>
  <si>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</si>
  <si>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</si>
  <si>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</si>
  <si>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</si>
  <si>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</si>
  <si>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</si>
  <si>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</si>
  <si>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</si>
  <si>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</si>
  <si>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</si>
  <si>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</si>
  <si>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</si>
  <si>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</si>
  <si>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</si>
  <si>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</si>
  <si>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</si>
  <si>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</si>
  <si>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</si>
  <si>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</si>
  <si>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</si>
  <si>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</si>
  <si>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</si>
  <si>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</si>
  <si>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</si>
  <si>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</si>
  <si>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</si>
  <si>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</si>
  <si>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</si>
  <si>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</si>
  <si>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</si>
  <si>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</si>
  <si>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</si>
  <si>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</si>
  <si>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</si>
  <si>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</si>
  <si>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</si>
  <si>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</si>
  <si>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</si>
  <si>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</si>
  <si>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</si>
  <si>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</si>
  <si>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</si>
  <si>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</si>
  <si>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</si>
  <si>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</si>
  <si>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</si>
  <si>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</si>
  <si>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</si>
  <si>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</si>
  <si>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</si>
  <si>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</si>
  <si>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</si>
  <si>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</si>
  <si>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</si>
  <si>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</si>
  <si>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</si>
  <si>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</si>
  <si>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</si>
  <si>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</si>
  <si>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</si>
  <si>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</si>
  <si>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</si>
  <si>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</si>
  <si>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</si>
  <si>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</si>
  <si>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</si>
  <si>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</si>
  <si>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</si>
  <si>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</si>
  <si>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</si>
  <si>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</si>
  <si>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</si>
  <si>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</si>
  <si>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</si>
  <si>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</si>
  <si>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</si>
  <si>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</si>
  <si>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</si>
  <si>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</si>
  <si>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</si>
  <si>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</si>
  <si>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</si>
  <si>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</si>
  <si>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</si>
  <si>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</si>
  <si>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</si>
  <si>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</si>
  <si>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</si>
  <si>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</si>
  <si>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</si>
  <si>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</si>
  <si>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</si>
  <si>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</si>
  <si>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</si>
  <si>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</si>
  <si>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</si>
  <si>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</si>
  <si>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</si>
  <si>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</si>
  <si>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</si>
  <si>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</si>
  <si>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</si>
  <si>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</si>
  <si>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</si>
  <si>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</si>
  <si>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</si>
  <si>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</si>
  <si>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</si>
  <si>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</si>
  <si>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</si>
  <si>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</si>
  <si>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</si>
  <si>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</si>
  <si>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</si>
  <si>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</si>
  <si>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</si>
  <si>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</si>
  <si>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</si>
  <si>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</si>
  <si>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</si>
  <si>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</si>
  <si>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</si>
  <si>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</si>
  <si>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</si>
  <si>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</si>
  <si>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</si>
  <si>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</si>
  <si>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</si>
  <si>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</si>
  <si>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</si>
  <si>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</si>
  <si>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</si>
  <si>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</si>
  <si>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</si>
  <si>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</si>
  <si>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</si>
  <si>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</si>
  <si>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</si>
  <si>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</si>
  <si>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</si>
  <si>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</si>
  <si>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</si>
  <si>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</si>
  <si>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</si>
  <si>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</si>
  <si>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</si>
  <si>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</si>
  <si>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</si>
  <si>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</si>
  <si>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</si>
  <si>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</si>
  <si>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</si>
  <si>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</si>
  <si>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</si>
  <si>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</si>
  <si>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</si>
  <si>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</si>
  <si>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</si>
  <si>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</si>
  <si>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</si>
  <si>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</si>
  <si>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</si>
  <si>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</si>
  <si>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</si>
  <si>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</si>
  <si>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</si>
  <si>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</si>
  <si>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</si>
  <si>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</si>
  <si>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</si>
  <si>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</si>
  <si>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</si>
  <si>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</si>
  <si>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</si>
  <si>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</si>
  <si>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</si>
  <si>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</si>
  <si>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</si>
  <si>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</si>
  <si>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</si>
  <si>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</si>
  <si>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</si>
  <si>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</si>
  <si>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</si>
  <si>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</si>
  <si>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</si>
  <si>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</si>
  <si>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</si>
  <si>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</si>
  <si>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</si>
  <si>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</si>
  <si>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</si>
  <si>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</si>
  <si>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</si>
  <si>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</si>
  <si>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</si>
  <si>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</si>
  <si>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</si>
  <si>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</si>
  <si>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</si>
  <si>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</si>
  <si>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</si>
  <si>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</si>
  <si>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</si>
  <si>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</si>
  <si>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</si>
  <si>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</si>
  <si>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</si>
  <si>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</si>
  <si>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</si>
  <si>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</si>
  <si>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</si>
  <si>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</si>
  <si>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</si>
  <si>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</si>
  <si>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</si>
  <si>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</si>
  <si>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</si>
  <si>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</si>
  <si>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</si>
  <si>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</si>
  <si>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</si>
  <si>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</si>
  <si>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</si>
  <si>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</si>
  <si>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</si>
  <si>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</si>
  <si>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</si>
  <si>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</si>
  <si>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</si>
  <si>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</si>
  <si>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</si>
  <si>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</si>
  <si>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</si>
  <si>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</si>
  <si>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</si>
  <si>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</si>
  <si>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</si>
  <si>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</si>
  <si>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</si>
  <si>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</si>
  <si>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</si>
  <si>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</si>
  <si>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</si>
  <si>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</si>
  <si>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</si>
  <si>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</si>
  <si>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</si>
  <si>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</si>
  <si>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</si>
  <si>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</si>
  <si>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</si>
  <si>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</si>
  <si>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</si>
  <si>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</si>
  <si>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</si>
  <si>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</si>
  <si>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</si>
  <si>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</si>
  <si>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</si>
  <si>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</si>
  <si>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</si>
  <si>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</si>
  <si>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</si>
  <si>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</si>
  <si>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</si>
  <si>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</si>
  <si>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</si>
  <si>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</si>
  <si>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</si>
  <si>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</si>
  <si>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</si>
  <si>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</si>
  <si>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</si>
  <si>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</si>
  <si>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</si>
  <si>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</si>
  <si>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</si>
  <si>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</si>
  <si>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</si>
  <si>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</si>
  <si>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</si>
  <si>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</si>
  <si>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</si>
  <si>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</si>
  <si>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</si>
  <si>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</si>
  <si>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</si>
  <si>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</si>
  <si>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</si>
  <si>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</si>
  <si>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</si>
  <si>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</si>
  <si>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</si>
  <si>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</si>
  <si>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</si>
  <si>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</si>
  <si>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</si>
  <si>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</si>
  <si>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</si>
  <si>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</si>
  <si>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</si>
  <si>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</si>
  <si>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</si>
  <si>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</si>
  <si>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</si>
  <si>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</si>
  <si>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</si>
  <si>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</si>
  <si>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</si>
  <si>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</si>
  <si>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</si>
  <si>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</si>
  <si>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</si>
  <si>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</si>
  <si>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</si>
  <si>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</si>
  <si>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</si>
  <si>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</si>
  <si>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</si>
  <si>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</si>
  <si>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</si>
  <si>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</si>
  <si>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</si>
  <si>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</si>
  <si>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</si>
  <si>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</si>
  <si>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</si>
  <si>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</si>
  <si>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</si>
  <si>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</si>
  <si>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</si>
  <si>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</si>
  <si>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</si>
  <si>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</si>
  <si>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</si>
  <si>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</si>
  <si>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</si>
  <si>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</si>
  <si>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</si>
  <si>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</si>
  <si>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</si>
  <si>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</si>
  <si>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</si>
  <si>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</si>
  <si>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</si>
  <si>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</si>
  <si>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</si>
  <si>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</si>
  <si>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</si>
  <si>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</si>
  <si>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</si>
  <si>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</si>
  <si>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</si>
  <si>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</si>
  <si>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</si>
  <si>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</si>
  <si>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</si>
  <si>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</si>
  <si>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</si>
  <si>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</si>
  <si>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</si>
  <si>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</si>
  <si>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</si>
  <si>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</si>
  <si>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</si>
  <si>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</si>
  <si>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</si>
  <si>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</si>
  <si>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</si>
  <si>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</si>
  <si>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</si>
  <si>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</si>
  <si>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</si>
  <si>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</si>
  <si>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</si>
  <si>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</si>
  <si>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</si>
  <si>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</si>
  <si>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</si>
  <si>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</si>
  <si>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</si>
  <si>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</si>
  <si>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</si>
  <si>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</si>
  <si>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</si>
  <si>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</si>
  <si>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</si>
  <si>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</si>
  <si>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</si>
  <si>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</si>
  <si>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</si>
  <si>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</si>
  <si>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</si>
  <si>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</si>
  <si>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</si>
  <si>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</si>
  <si>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</si>
  <si>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</si>
  <si>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</si>
  <si>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</si>
  <si>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</si>
  <si>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</si>
  <si>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</si>
  <si>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</si>
  <si>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</si>
  <si>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</si>
  <si>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</si>
  <si>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</si>
  <si>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</si>
  <si>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</si>
  <si>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</si>
  <si>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</si>
  <si>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</si>
  <si>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</si>
  <si>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</si>
  <si>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</si>
  <si>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</si>
  <si>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</si>
  <si>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</si>
  <si>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</si>
  <si>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</si>
  <si>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</si>
  <si>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</si>
  <si>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</si>
  <si>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</si>
  <si>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</si>
  <si>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</si>
  <si>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</si>
  <si>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</si>
  <si>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</si>
  <si>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</si>
  <si>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</si>
  <si>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</si>
  <si>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</si>
  <si>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</si>
  <si>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</si>
  <si>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</si>
  <si>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</si>
  <si>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</si>
  <si>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</si>
  <si>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</si>
  <si>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</si>
  <si>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</si>
  <si>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</si>
  <si>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</si>
  <si>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</si>
  <si>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</si>
  <si>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</si>
  <si>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</si>
  <si>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</si>
  <si>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</si>
  <si>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</si>
  <si>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</si>
  <si>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</si>
  <si>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</si>
  <si>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</si>
  <si>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</si>
  <si>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</si>
  <si>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</si>
  <si>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</si>
  <si>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</si>
  <si>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</si>
  <si>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</si>
  <si>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</si>
  <si>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</si>
  <si>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</si>
  <si>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</si>
  <si>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</si>
  <si>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</si>
  <si>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</si>
  <si>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</si>
  <si>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</si>
  <si>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</si>
  <si>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</si>
  <si>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</si>
  <si>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</si>
  <si>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</si>
  <si>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</si>
  <si>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</si>
  <si>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</si>
  <si>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</si>
  <si>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</si>
  <si>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</si>
  <si>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</si>
  <si>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</si>
  <si>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</si>
  <si>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</si>
  <si>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</si>
  <si>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</si>
  <si>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</si>
  <si>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</si>
  <si>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</si>
  <si>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</si>
  <si>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</si>
  <si>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</si>
  <si>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</si>
  <si>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</si>
  <si>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</si>
  <si>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</si>
  <si>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</si>
  <si>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</si>
  <si>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</si>
  <si>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</si>
  <si>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</si>
  <si>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</si>
  <si>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</si>
  <si>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</si>
  <si>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</si>
  <si>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</si>
  <si>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</si>
  <si>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</si>
  <si>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</si>
  <si>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</si>
  <si>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</si>
  <si>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</si>
  <si>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</si>
  <si>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</si>
  <si>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</si>
  <si>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</si>
  <si>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</si>
  <si>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</si>
  <si>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</si>
  <si>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</si>
  <si>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</si>
  <si>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</si>
  <si>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</si>
  <si>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</si>
  <si>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</si>
  <si>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</si>
  <si>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</si>
  <si>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</si>
  <si>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</si>
  <si>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</si>
  <si>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</si>
  <si>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</si>
  <si>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</si>
  <si>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</si>
  <si>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</si>
  <si>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</si>
  <si>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</si>
  <si>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</si>
  <si>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</si>
  <si>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</si>
  <si>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</si>
  <si>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</si>
  <si>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</si>
  <si>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</si>
  <si>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</si>
  <si>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</si>
  <si>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</si>
  <si>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</si>
  <si>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</si>
  <si>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</si>
  <si>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</si>
  <si>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</si>
  <si>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</si>
  <si>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</si>
  <si>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</si>
  <si>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</si>
  <si>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</si>
  <si>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</si>
  <si>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</si>
  <si>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</si>
  <si>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</si>
  <si>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</si>
  <si>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</si>
  <si>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</si>
  <si>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</si>
  <si>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</si>
  <si>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</si>
  <si>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</si>
  <si>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</si>
  <si>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</si>
  <si>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</si>
  <si>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</si>
  <si>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</si>
  <si>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</si>
  <si>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</si>
  <si>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</si>
  <si>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</si>
  <si>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</si>
  <si>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</si>
  <si>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</si>
  <si>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</si>
  <si>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</si>
  <si>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</si>
  <si>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</si>
  <si>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</si>
  <si>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</si>
  <si>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</si>
  <si>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</si>
  <si>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</si>
  <si>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</si>
  <si>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</si>
  <si>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</si>
  <si>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</si>
  <si>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</si>
  <si>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</si>
  <si>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</si>
  <si>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</si>
  <si>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</si>
  <si>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</si>
  <si>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</si>
  <si>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</si>
  <si>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</si>
  <si>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</si>
  <si>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</si>
  <si>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</si>
  <si>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</si>
  <si>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</si>
  <si>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</si>
  <si>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</si>
  <si>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</si>
  <si>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</si>
  <si>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</si>
  <si>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</si>
  <si>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</si>
  <si>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</si>
  <si>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</si>
  <si>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</si>
  <si>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</si>
  <si>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</si>
  <si>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</si>
  <si>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</si>
  <si>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</si>
  <si>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</si>
  <si>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</si>
  <si>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</si>
  <si>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</si>
  <si>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</si>
  <si>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</si>
  <si>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</si>
  <si>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</si>
  <si>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</si>
  <si>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</si>
  <si>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</si>
  <si>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</si>
  <si>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</si>
  <si>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</si>
  <si>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</si>
  <si>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</si>
  <si>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</si>
  <si>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</si>
  <si>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</si>
  <si>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</si>
  <si>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</si>
  <si>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</si>
  <si>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</si>
  <si>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</si>
  <si>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</si>
  <si>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</si>
  <si>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</si>
  <si>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</si>
  <si>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</si>
  <si>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</si>
  <si>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</si>
  <si>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</si>
  <si>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</si>
  <si>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</si>
  <si>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</si>
  <si>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</si>
  <si>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</si>
  <si>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</si>
  <si>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</si>
  <si>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</si>
  <si>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</si>
  <si>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</si>
  <si>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</si>
  <si>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</si>
  <si>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</si>
  <si>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</si>
  <si>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</si>
  <si>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</si>
  <si>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</si>
  <si>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</si>
  <si>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</si>
  <si>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</si>
  <si>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</si>
  <si>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</si>
  <si>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</si>
  <si>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</si>
  <si>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</si>
  <si>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</si>
  <si>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</si>
  <si>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</si>
  <si>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</si>
  <si>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</si>
  <si>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</si>
  <si>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</si>
  <si>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</si>
  <si>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</si>
  <si>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</si>
  <si>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</si>
  <si>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</si>
  <si>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</si>
  <si>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</si>
  <si>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</si>
  <si>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</si>
  <si>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</si>
  <si>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</si>
  <si>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</si>
  <si>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</si>
  <si>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</si>
  <si>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</si>
  <si>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</si>
  <si>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</si>
  <si>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</si>
  <si>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</si>
  <si>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</si>
  <si>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</si>
  <si>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</si>
  <si>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</si>
  <si>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</si>
  <si>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</si>
  <si>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</si>
  <si>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</si>
  <si>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</si>
  <si>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</si>
  <si>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</si>
  <si>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</si>
  <si>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</si>
  <si>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</si>
  <si>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</si>
  <si>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</si>
  <si>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</si>
  <si>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</si>
  <si>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</si>
  <si>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</si>
  <si>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</si>
  <si>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</si>
  <si>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</si>
  <si>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</si>
  <si>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</si>
  <si>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</si>
  <si>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</si>
  <si>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</si>
  <si>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</si>
  <si>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</si>
  <si>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</si>
  <si>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</si>
  <si>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</si>
  <si>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</si>
  <si>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</si>
  <si>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</si>
  <si>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</si>
  <si>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</si>
  <si>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</si>
  <si>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</si>
  <si>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</si>
  <si>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</si>
  <si>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</si>
  <si>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</si>
  <si>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</si>
  <si>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</si>
  <si>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</si>
  <si>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</si>
  <si>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</si>
  <si>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</si>
  <si>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</si>
  <si>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</si>
  <si>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</si>
  <si>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</si>
  <si>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</si>
  <si>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</si>
  <si>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</si>
  <si>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</si>
  <si>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</si>
  <si>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</si>
  <si>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</si>
  <si>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</si>
  <si>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</si>
  <si>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</si>
  <si>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</si>
  <si>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</si>
  <si>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</si>
  <si>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</si>
  <si>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</si>
  <si>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</si>
  <si>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</si>
  <si>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</si>
  <si>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</si>
  <si>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</si>
  <si>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</si>
  <si>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</si>
  <si>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</si>
  <si>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</si>
  <si>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</si>
  <si>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</si>
  <si>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</si>
  <si>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</si>
  <si>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</si>
  <si>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</si>
  <si>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</si>
  <si>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</si>
  <si>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</si>
  <si>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</si>
  <si>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</si>
  <si>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</si>
  <si>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</si>
  <si>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</si>
  <si>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</si>
  <si>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</si>
  <si>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</si>
  <si>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</si>
  <si>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</si>
  <si>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</si>
  <si>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</si>
  <si>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</si>
  <si>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</si>
  <si>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</si>
  <si>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</si>
  <si>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</si>
  <si>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</si>
  <si>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</si>
  <si>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</si>
  <si>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</si>
  <si>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</si>
  <si>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</si>
  <si>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</si>
  <si>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</si>
  <si>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</si>
  <si>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</si>
  <si>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</si>
  <si>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</si>
  <si>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</si>
  <si>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</si>
  <si>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</si>
  <si>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</si>
  <si>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</si>
  <si>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</si>
  <si>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</si>
  <si>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</si>
  <si>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</si>
  <si>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</si>
  <si>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</si>
  <si>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</si>
  <si>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</si>
  <si>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</si>
  <si>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</si>
  <si>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</si>
  <si>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</si>
  <si>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</si>
  <si>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</si>
  <si>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</si>
  <si>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</si>
  <si>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</si>
  <si>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</si>
  <si>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</si>
  <si>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</si>
  <si>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</si>
  <si>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</si>
  <si>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</si>
  <si>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</si>
  <si>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</si>
  <si>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</si>
  <si>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</si>
  <si>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</si>
  <si>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</si>
  <si>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</si>
  <si>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</si>
  <si>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</si>
  <si>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</si>
  <si>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</si>
  <si>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</si>
  <si>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</si>
  <si>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</si>
  <si>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</si>
  <si>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</si>
  <si>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</si>
  <si>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</si>
  <si>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</si>
  <si>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</si>
  <si>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</si>
  <si>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</si>
  <si>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</si>
  <si>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</si>
  <si>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</si>
  <si>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</si>
  <si>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</si>
  <si>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</si>
  <si>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</si>
  <si>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</si>
  <si>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</si>
  <si>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</si>
  <si>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</si>
  <si>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</si>
  <si>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</si>
  <si>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</si>
  <si>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</si>
  <si>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</si>
  <si>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</si>
  <si>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</si>
  <si>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</si>
  <si>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</si>
  <si>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</si>
  <si>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</si>
  <si>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</si>
  <si>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</si>
  <si>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</si>
  <si>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</si>
  <si>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</si>
  <si>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</si>
  <si>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</si>
  <si>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</si>
  <si>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</si>
  <si>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</si>
  <si>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</si>
  <si>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</si>
  <si>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</si>
  <si>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</si>
  <si>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</si>
  <si>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</si>
  <si>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</si>
  <si>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</si>
  <si>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</si>
  <si>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</si>
  <si>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</si>
  <si>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</si>
  <si>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</si>
  <si>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</si>
  <si>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</si>
  <si>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</si>
  <si>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</si>
  <si>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</si>
  <si>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</si>
  <si>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</si>
  <si>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</si>
  <si>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</si>
  <si>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</si>
  <si>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</si>
  <si>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</si>
  <si>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</si>
  <si>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</si>
  <si>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</si>
  <si>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</si>
  <si>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</si>
  <si>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</si>
  <si>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</si>
  <si>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</si>
  <si>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</si>
  <si>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</si>
  <si>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</si>
  <si>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</si>
  <si>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</si>
  <si>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</si>
  <si>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</si>
  <si>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</si>
  <si>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</si>
  <si>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</si>
  <si>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</si>
  <si>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</si>
  <si>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</si>
  <si>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</si>
  <si>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</si>
  <si>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</si>
  <si>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</si>
  <si>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</si>
  <si>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</si>
  <si>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</si>
  <si>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</si>
  <si>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</si>
  <si>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</si>
  <si>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</si>
  <si>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</si>
  <si>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</si>
  <si>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</si>
  <si>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</si>
  <si>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</si>
  <si>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</si>
  <si>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</si>
  <si>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</si>
  <si>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</si>
  <si>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</si>
  <si>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</si>
  <si>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</si>
  <si>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</si>
  <si>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</si>
  <si>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</si>
  <si>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</si>
  <si>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</si>
  <si>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</si>
  <si>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</si>
  <si>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</si>
  <si>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</si>
  <si>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</si>
  <si>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</si>
  <si>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</si>
  <si>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</si>
  <si>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</si>
  <si>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</si>
  <si>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</si>
  <si>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</si>
  <si>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</si>
  <si>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</si>
  <si>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</si>
  <si>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</si>
  <si>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</si>
  <si>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</si>
  <si>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</si>
  <si>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</si>
  <si>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</si>
  <si>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</si>
  <si>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</si>
  <si>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</si>
  <si>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</si>
  <si>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</si>
  <si>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</si>
  <si>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</si>
  <si>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</si>
  <si>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</si>
  <si>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</si>
  <si>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</si>
  <si>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</si>
  <si>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</si>
  <si>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</si>
  <si>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</si>
  <si>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</si>
  <si>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</si>
  <si>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</si>
  <si>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</si>
  <si>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</si>
  <si>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</si>
  <si>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</si>
  <si>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</si>
  <si>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</si>
  <si>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</si>
  <si>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</si>
  <si>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</si>
  <si>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</si>
  <si>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</si>
  <si>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</si>
  <si>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</si>
  <si>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</si>
  <si>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</si>
  <si>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</si>
  <si>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</si>
  <si>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</si>
  <si>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</si>
  <si>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</si>
  <si>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</si>
  <si>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</si>
  <si>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</si>
  <si>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</si>
  <si>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</si>
  <si>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</si>
  <si>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</si>
  <si>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</si>
  <si>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</si>
  <si>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</si>
  <si>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</si>
  <si>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</si>
  <si>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</si>
  <si>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</si>
  <si>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</si>
  <si>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</si>
  <si>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</si>
  <si>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</si>
  <si>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</si>
  <si>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</si>
  <si>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</si>
  <si>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</si>
  <si>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</si>
  <si>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</si>
  <si>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</si>
  <si>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</si>
  <si>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</si>
  <si>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</si>
  <si>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</si>
  <si>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</si>
  <si>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</si>
  <si>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</si>
  <si>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</si>
  <si>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</si>
  <si>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</si>
  <si>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</si>
  <si>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</si>
  <si>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</si>
  <si>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</si>
  <si>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</si>
  <si>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</si>
  <si>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</si>
  <si>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</si>
  <si>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</si>
  <si>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</si>
  <si>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</si>
  <si>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</si>
  <si>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</si>
  <si>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</si>
  <si>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</si>
  <si>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</si>
  <si>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</si>
  <si>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</si>
  <si>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</si>
  <si>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</si>
  <si>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</si>
  <si>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</si>
  <si>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</si>
  <si>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</si>
  <si>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</si>
  <si>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</si>
  <si>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</si>
  <si>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</si>
  <si>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</si>
  <si>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</si>
  <si>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</si>
  <si>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</si>
  <si>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</si>
  <si>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</si>
  <si>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</si>
  <si>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</si>
  <si>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</si>
  <si>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</si>
  <si>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</si>
  <si>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</si>
  <si>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</si>
  <si>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</si>
  <si>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</si>
  <si>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</si>
  <si>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</si>
  <si>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</si>
  <si>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</si>
  <si>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</si>
  <si>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</si>
  <si>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</si>
  <si>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</si>
  <si>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</si>
  <si>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</si>
  <si>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</si>
  <si>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</si>
  <si>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</si>
  <si>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</si>
  <si>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</si>
  <si>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</si>
  <si>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</si>
  <si>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</si>
  <si>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</si>
  <si>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</si>
  <si>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</si>
  <si>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</si>
  <si>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</si>
  <si>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</si>
  <si>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</si>
  <si>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</si>
  <si>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</si>
  <si>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</si>
  <si>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</si>
  <si>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</si>
  <si>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</si>
  <si>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</si>
  <si>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</si>
  <si>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</si>
  <si>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</si>
  <si>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</si>
  <si>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</si>
  <si>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</si>
  <si>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</si>
  <si>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</si>
  <si>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</si>
  <si>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</si>
  <si>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</si>
  <si>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</si>
  <si>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</si>
  <si>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</si>
  <si>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</si>
  <si>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</si>
  <si>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</si>
  <si>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</si>
  <si>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</si>
  <si>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</si>
  <si>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</si>
  <si>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</si>
  <si>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</si>
  <si>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</si>
  <si>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</si>
  <si>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</si>
  <si>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</si>
  <si>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</si>
  <si>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</si>
  <si>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</si>
  <si>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</si>
  <si>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</si>
  <si>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</si>
  <si>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</si>
  <si>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</si>
  <si>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</si>
  <si>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</si>
  <si>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</si>
  <si>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</si>
  <si>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</si>
  <si>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</si>
  <si>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</si>
  <si>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</si>
  <si>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</si>
  <si>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</si>
  <si>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</si>
  <si>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</si>
  <si>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</si>
  <si>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</si>
  <si>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</si>
  <si>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</si>
  <si>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</si>
  <si>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</si>
  <si>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</si>
  <si>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</si>
  <si>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</si>
  <si>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</si>
  <si>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</si>
  <si>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</si>
  <si>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</si>
  <si>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</si>
  <si>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</si>
  <si>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</si>
  <si>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</si>
  <si>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</si>
  <si>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</si>
  <si>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</si>
  <si>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</si>
  <si>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</si>
  <si>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</si>
  <si>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</si>
  <si>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</si>
  <si>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</si>
  <si>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</si>
  <si>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</si>
  <si>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</si>
  <si>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</si>
  <si>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</si>
  <si>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</si>
  <si>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</si>
  <si>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</si>
  <si>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</si>
  <si>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</si>
  <si>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</si>
  <si>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</si>
  <si>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</si>
  <si>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</si>
  <si>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</si>
  <si>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</si>
  <si>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</si>
  <si>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</si>
  <si>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</si>
  <si>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</si>
  <si>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</si>
  <si>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</si>
  <si>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</si>
  <si>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</si>
  <si>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</si>
  <si>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</si>
  <si>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</si>
  <si>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</si>
  <si>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</si>
  <si>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</si>
  <si>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</si>
  <si>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</si>
  <si>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</si>
  <si>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</si>
  <si>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</si>
  <si>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</si>
  <si>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</si>
  <si>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</si>
  <si>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</si>
  <si>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</si>
  <si>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</si>
  <si>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</si>
  <si>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</si>
  <si>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</si>
  <si>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</si>
  <si>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</si>
  <si>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</si>
  <si>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</si>
  <si>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</si>
  <si>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</si>
  <si>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</si>
  <si>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</si>
  <si>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</si>
  <si>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</si>
  <si>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</si>
  <si>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</si>
  <si>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</si>
  <si>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</si>
  <si>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</si>
  <si>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</si>
  <si>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</si>
  <si>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</si>
  <si>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</si>
  <si>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</si>
  <si>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</si>
  <si>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</si>
  <si>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</si>
  <si>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</si>
  <si>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</si>
  <si>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</si>
  <si>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</si>
  <si>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</si>
  <si>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</si>
  <si>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</si>
  <si>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</si>
  <si>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</si>
  <si>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</si>
  <si>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</si>
  <si>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</si>
  <si>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</si>
  <si>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</si>
  <si>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</si>
  <si>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</si>
  <si>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</si>
  <si>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</si>
  <si>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</si>
  <si>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</si>
  <si>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</si>
  <si>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</si>
  <si>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</si>
  <si>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</si>
  <si>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</si>
  <si>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</si>
  <si>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</si>
  <si>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</si>
  <si>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</si>
  <si>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</si>
  <si>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</si>
  <si>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</si>
  <si>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</si>
  <si>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</si>
  <si>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</si>
  <si>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</si>
  <si>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</si>
  <si>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</si>
  <si>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</si>
  <si>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</si>
  <si>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</si>
  <si>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</si>
  <si>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</si>
  <si>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</si>
  <si>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</si>
  <si>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</si>
  <si>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</si>
  <si>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</si>
  <si>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</si>
  <si>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</si>
  <si>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</si>
  <si>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</si>
  <si>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</si>
  <si>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</si>
  <si>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</si>
  <si>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</si>
  <si>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</si>
  <si>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</si>
  <si>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</si>
  <si>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</si>
  <si>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</si>
  <si>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</si>
  <si>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</si>
  <si>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</si>
  <si>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</si>
  <si>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</si>
  <si>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</si>
  <si>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</si>
  <si>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</si>
  <si>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</si>
  <si>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</si>
  <si>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</si>
  <si>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</si>
  <si>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</si>
  <si>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</si>
  <si>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</si>
  <si>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</si>
  <si>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</si>
  <si>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</si>
  <si>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</si>
  <si>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</si>
  <si>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</si>
  <si>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</si>
  <si>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</si>
  <si>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</si>
  <si>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</si>
  <si>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</si>
  <si>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</si>
  <si>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</si>
  <si>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</si>
  <si>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</si>
  <si>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</si>
  <si>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</si>
  <si>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</si>
  <si>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</si>
  <si>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</si>
  <si>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</si>
  <si>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</si>
  <si>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</si>
  <si>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</si>
  <si>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</si>
  <si>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</si>
  <si>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</si>
  <si>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</si>
  <si>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</si>
  <si>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</si>
  <si>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</si>
  <si>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</si>
  <si>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</si>
  <si>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</si>
  <si>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</si>
  <si>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</si>
  <si>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</si>
  <si>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</si>
  <si>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</si>
  <si>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</si>
  <si>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</si>
  <si>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</si>
  <si>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</si>
  <si>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</si>
  <si>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</si>
  <si>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</si>
  <si>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</si>
  <si>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</si>
  <si>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</si>
  <si>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</si>
  <si>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</si>
  <si>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</si>
  <si>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</si>
  <si>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</si>
  <si>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</si>
  <si>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</si>
  <si>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</si>
  <si>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</si>
  <si>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</si>
  <si>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</si>
  <si>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</si>
  <si>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</si>
  <si>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</si>
  <si>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</si>
  <si>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</si>
  <si>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</si>
  <si>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</si>
  <si>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</si>
  <si>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</si>
  <si>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</si>
  <si>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</si>
  <si>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</si>
  <si>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</si>
  <si>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</si>
  <si>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</si>
  <si>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</si>
  <si>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</si>
  <si>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</si>
  <si>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</si>
  <si>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</si>
  <si>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</si>
  <si>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</si>
  <si>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</si>
  <si>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</si>
  <si>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</si>
  <si>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</si>
  <si>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</si>
  <si>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</si>
  <si>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</si>
  <si>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</si>
  <si>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</si>
  <si>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</si>
  <si>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</si>
  <si>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</si>
  <si>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</si>
  <si>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</si>
  <si>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</si>
  <si>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</si>
  <si>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</si>
  <si>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</si>
  <si>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</si>
  <si>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</si>
  <si>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</si>
  <si>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</si>
  <si>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</si>
  <si>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</si>
  <si>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</si>
  <si>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</si>
  <si>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</si>
  <si>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</si>
  <si>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</si>
  <si>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</si>
  <si>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</si>
  <si>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</si>
  <si>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</si>
  <si>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</si>
  <si>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</si>
  <si>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</si>
  <si>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</si>
  <si>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</si>
  <si>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</si>
  <si>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</si>
  <si>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</si>
  <si>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</si>
  <si>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</si>
  <si>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</si>
  <si>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</si>
  <si>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</si>
  <si>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</si>
  <si>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</si>
  <si>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</si>
  <si>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</si>
  <si>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</si>
  <si>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</si>
  <si>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</si>
  <si>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</si>
  <si>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</si>
  <si>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</si>
  <si>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</si>
  <si>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</si>
  <si>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</si>
  <si>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</si>
  <si>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</si>
  <si>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</si>
  <si>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</si>
  <si>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</si>
  <si>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</si>
  <si>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</si>
  <si>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</si>
  <si>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</si>
  <si>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</si>
  <si>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</si>
  <si>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</si>
  <si>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</si>
  <si>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</si>
  <si>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</si>
  <si>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</si>
  <si>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</si>
  <si>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</si>
  <si>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</si>
  <si>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</si>
  <si>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</si>
  <si>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</si>
  <si>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</si>
  <si>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</si>
  <si>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</si>
  <si>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</si>
  <si>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</si>
  <si>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</si>
  <si>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</si>
  <si>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</si>
  <si>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</si>
  <si>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</si>
  <si>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</si>
  <si>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</si>
  <si>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</si>
  <si>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</si>
  <si>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</si>
  <si>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</si>
  <si>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</si>
  <si>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</si>
  <si>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</si>
  <si>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</si>
  <si>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</si>
  <si>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</si>
  <si>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</si>
  <si>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</si>
  <si>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</si>
  <si>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</si>
  <si>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</si>
  <si>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</si>
  <si>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</si>
  <si>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</si>
  <si>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</si>
  <si>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</si>
  <si>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</si>
  <si>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</si>
  <si>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</si>
  <si>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</si>
  <si>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</si>
  <si>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</si>
  <si>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</si>
  <si>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</si>
  <si>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</si>
  <si>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</si>
  <si>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</si>
  <si>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</si>
  <si>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</si>
  <si>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</si>
  <si>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</si>
  <si>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</si>
  <si>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</si>
  <si>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</si>
  <si>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</si>
  <si>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</si>
  <si>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</si>
  <si>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</si>
  <si>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</si>
  <si>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</si>
  <si>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</si>
  <si>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</si>
  <si>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</si>
  <si>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</si>
  <si>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</si>
  <si>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</si>
  <si>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</si>
  <si>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</si>
  <si>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</si>
  <si>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</si>
  <si>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</si>
  <si>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</si>
  <si>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</si>
  <si>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</si>
  <si>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</si>
  <si>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</si>
  <si>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</si>
  <si>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</si>
  <si>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</si>
  <si>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</si>
  <si>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</si>
  <si>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</si>
  <si>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</si>
  <si>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</si>
  <si>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</si>
  <si>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</si>
  <si>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</si>
  <si>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</si>
  <si>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</si>
  <si>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</si>
  <si>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</si>
  <si>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</si>
  <si>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</si>
  <si>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</si>
  <si>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</si>
  <si>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</si>
  <si>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</si>
  <si>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</si>
  <si>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</si>
  <si>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</si>
  <si>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</si>
  <si>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</si>
  <si>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</si>
  <si>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</si>
  <si>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</si>
  <si>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</si>
  <si>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</si>
  <si>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</si>
  <si>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</si>
  <si>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</si>
  <si>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</si>
  <si>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</si>
  <si>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</si>
  <si>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</si>
  <si>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</si>
  <si>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</si>
  <si>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</si>
  <si>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</si>
  <si>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</si>
  <si>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</si>
  <si>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</si>
  <si>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</si>
  <si>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</si>
  <si>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</si>
  <si>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</si>
  <si>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</si>
  <si>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</si>
  <si>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</si>
  <si>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</si>
  <si>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</si>
  <si>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</si>
  <si>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</si>
  <si>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</si>
  <si>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</si>
  <si>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</si>
  <si>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</si>
  <si>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</si>
  <si>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</si>
  <si>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</si>
  <si>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</si>
  <si>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</si>
  <si>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</si>
  <si>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</si>
  <si>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</si>
  <si>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</si>
  <si>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</si>
  <si>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</si>
  <si>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</si>
  <si>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</si>
  <si>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</si>
  <si>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</si>
  <si>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</si>
  <si>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</si>
  <si>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</si>
  <si>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</si>
  <si>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</si>
  <si>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</si>
  <si>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</si>
  <si>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</si>
  <si>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</si>
  <si>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</si>
  <si>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</si>
  <si>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</si>
  <si>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</si>
  <si>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</si>
  <si>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</si>
  <si>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</si>
  <si>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</si>
  <si>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</si>
  <si>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</si>
  <si>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</si>
  <si>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</si>
  <si>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</si>
  <si>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</si>
  <si>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</si>
  <si>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</si>
  <si>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</si>
  <si>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</si>
  <si>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</si>
  <si>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</si>
  <si>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</si>
  <si>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</si>
  <si>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</si>
  <si>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</si>
  <si>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</si>
  <si>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</si>
  <si>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</si>
  <si>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</si>
  <si>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</si>
  <si>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</si>
  <si>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</si>
  <si>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</si>
  <si>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</si>
  <si>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</si>
  <si>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</si>
  <si>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</si>
  <si>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</si>
  <si>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</si>
  <si>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</si>
  <si>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</si>
  <si>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</si>
  <si>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</si>
  <si>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</si>
  <si>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</si>
  <si>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</si>
  <si>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</si>
  <si>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</si>
  <si>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</si>
  <si>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</si>
  <si>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</si>
  <si>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</si>
  <si>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</si>
  <si>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</si>
  <si>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</si>
  <si>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</si>
  <si>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</si>
  <si>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</si>
  <si>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</si>
  <si>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</si>
  <si>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</si>
  <si>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</si>
  <si>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</si>
  <si>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</si>
  <si>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</si>
  <si>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</si>
  <si>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</si>
  <si>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</si>
  <si>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</si>
  <si>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</si>
  <si>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</si>
  <si>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</si>
  <si>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</si>
  <si>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</si>
  <si>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</si>
  <si>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</si>
  <si>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</si>
  <si>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</si>
  <si>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</si>
  <si>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</si>
  <si>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</si>
  <si>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</si>
  <si>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</si>
  <si>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</si>
  <si>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</si>
  <si>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</si>
  <si>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</si>
  <si>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</si>
  <si>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</si>
  <si>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</si>
  <si>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</si>
  <si>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</si>
  <si>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</si>
  <si>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</si>
  <si>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</si>
  <si>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</si>
  <si>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</si>
  <si>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</si>
  <si>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</si>
  <si>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</si>
  <si>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</si>
  <si>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</si>
  <si>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</si>
  <si>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</si>
  <si>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</si>
  <si>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</si>
  <si>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</si>
  <si>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</si>
  <si>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</si>
  <si>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</si>
  <si>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</si>
  <si>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</si>
  <si>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</si>
  <si>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</si>
  <si>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</si>
  <si>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</si>
  <si>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</si>
  <si>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</si>
  <si>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</si>
  <si>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</si>
  <si>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</si>
  <si>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</si>
  <si>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</si>
  <si>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</si>
  <si>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</si>
  <si>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</si>
  <si>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</si>
  <si>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</si>
  <si>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</si>
  <si>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</si>
  <si>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</si>
  <si>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</si>
  <si>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</si>
  <si>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</si>
  <si>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</si>
  <si>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</si>
  <si>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</si>
  <si>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</si>
  <si>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</si>
  <si>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</si>
  <si>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</si>
  <si>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</si>
  <si>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</si>
  <si>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</si>
  <si>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</si>
  <si>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</si>
  <si>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</si>
  <si>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</si>
  <si>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</si>
  <si>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</si>
  <si>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</si>
  <si>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</si>
  <si>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</si>
  <si>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</si>
  <si>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</si>
  <si>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</si>
  <si>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</si>
  <si>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</si>
  <si>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</si>
  <si>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</si>
  <si>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</si>
  <si>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</si>
  <si>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</si>
  <si>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</si>
  <si>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</si>
  <si>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</si>
  <si>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</si>
  <si>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</si>
  <si>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</si>
  <si>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</si>
  <si>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</si>
  <si>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</si>
  <si>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</si>
  <si>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</si>
  <si>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</si>
  <si>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</si>
  <si>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</si>
  <si>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</si>
  <si>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</si>
  <si>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</si>
  <si>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</si>
  <si>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</si>
  <si>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</si>
  <si>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</si>
  <si>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</si>
  <si>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</si>
  <si>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</si>
  <si>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</si>
  <si>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</si>
  <si>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</si>
  <si>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</si>
  <si>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</si>
  <si>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</si>
  <si>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</si>
  <si>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</si>
  <si>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</si>
  <si>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</si>
  <si>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</si>
  <si>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</si>
  <si>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</si>
  <si>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</si>
  <si>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</si>
  <si>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</si>
  <si>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</si>
  <si>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</si>
  <si>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</si>
  <si>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</si>
  <si>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</si>
  <si>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</si>
  <si>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</si>
  <si>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</si>
  <si>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</si>
  <si>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</si>
  <si>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</si>
  <si>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</si>
  <si>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</si>
  <si>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</si>
  <si>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</si>
  <si>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</si>
  <si>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</si>
  <si>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</si>
  <si>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</si>
  <si>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</si>
  <si>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</si>
  <si>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</si>
  <si>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</si>
  <si>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</si>
  <si>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</si>
  <si>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</si>
  <si>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</si>
  <si>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</si>
  <si>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</si>
  <si>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</si>
  <si>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</si>
  <si>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</si>
  <si>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</si>
  <si>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</si>
  <si>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</si>
  <si>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</si>
  <si>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</si>
  <si>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</si>
  <si>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</si>
  <si>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</si>
  <si>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</si>
  <si>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</si>
  <si>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</si>
  <si>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</si>
  <si>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</si>
  <si>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</si>
  <si>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</si>
  <si>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</si>
  <si>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</si>
  <si>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</si>
  <si>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</si>
  <si>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</si>
  <si>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</si>
  <si>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</si>
  <si>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</si>
  <si>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</si>
  <si>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</si>
  <si>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</si>
  <si>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</si>
  <si>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</si>
  <si>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</si>
  <si>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</si>
  <si>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</si>
  <si>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</si>
  <si>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</si>
  <si>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</si>
  <si>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</si>
  <si>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</si>
  <si>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</si>
  <si>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</si>
  <si>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</si>
  <si>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</si>
  <si>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</si>
  <si>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</si>
  <si>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</si>
  <si>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</si>
  <si>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</si>
  <si>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</si>
  <si>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</si>
  <si>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</si>
  <si>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</si>
  <si>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</si>
  <si>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</si>
  <si>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</si>
  <si>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</si>
  <si>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</si>
  <si>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</si>
  <si>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</si>
  <si>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</si>
  <si>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</si>
  <si>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</si>
  <si>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</si>
  <si>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</si>
  <si>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</si>
  <si>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</si>
  <si>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</si>
  <si>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</si>
  <si>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</si>
  <si>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</si>
  <si>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</si>
  <si>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</si>
  <si>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</si>
  <si>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</si>
  <si>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</si>
  <si>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</si>
  <si>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</si>
  <si>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</si>
  <si>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</si>
  <si>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</si>
  <si>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</si>
  <si>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</si>
  <si>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</si>
  <si>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</si>
  <si>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</si>
  <si>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</si>
  <si>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</si>
  <si>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</si>
  <si>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</si>
  <si>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</si>
  <si>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</si>
  <si>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</si>
  <si>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</si>
  <si>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</si>
  <si>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</si>
  <si>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</si>
  <si>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</si>
  <si>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</si>
  <si>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</si>
  <si>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</si>
  <si>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</si>
  <si>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</si>
  <si>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</si>
  <si>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</si>
  <si>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</si>
  <si>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</si>
  <si>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</si>
  <si>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</si>
  <si>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</si>
  <si>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</si>
  <si>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</si>
  <si>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</si>
  <si>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</si>
  <si>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</si>
  <si>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</si>
  <si>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</si>
  <si>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</si>
  <si>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</si>
  <si>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</si>
  <si>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</si>
  <si>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</si>
  <si>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</si>
  <si>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</si>
  <si>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</si>
  <si>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</si>
  <si>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</si>
  <si>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</si>
  <si>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</si>
  <si>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</si>
  <si>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</si>
  <si>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</si>
  <si>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</si>
  <si>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</si>
  <si>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</si>
  <si>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</si>
  <si>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</si>
  <si>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</si>
  <si>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</si>
  <si>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</si>
  <si>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</si>
  <si>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</si>
  <si>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</si>
  <si>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</si>
  <si>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</si>
  <si>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</si>
  <si>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</si>
  <si>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</si>
  <si>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</si>
  <si>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</si>
  <si>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</si>
  <si>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</si>
  <si>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</si>
  <si>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</si>
  <si>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</si>
  <si>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</si>
  <si>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</si>
  <si>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</si>
  <si>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</si>
  <si>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</si>
  <si>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</si>
  <si>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</si>
  <si>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</si>
  <si>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</si>
  <si>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</si>
  <si>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</si>
  <si>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</si>
  <si>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</si>
  <si>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</si>
  <si>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</si>
  <si>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</si>
  <si>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</si>
  <si>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</si>
  <si>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</si>
  <si>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</si>
  <si>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</si>
  <si>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</si>
  <si>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</si>
  <si>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</si>
  <si>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</si>
  <si>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</si>
  <si>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</si>
  <si>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</si>
  <si>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</si>
  <si>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</si>
  <si>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</si>
  <si>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</si>
  <si>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</si>
  <si>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</si>
  <si>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</si>
  <si>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</si>
  <si>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</si>
  <si>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</si>
  <si>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</si>
  <si>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</si>
  <si>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</si>
  <si>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</si>
  <si>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</si>
  <si>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</si>
  <si>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</si>
  <si>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</si>
  <si>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</si>
  <si>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</si>
  <si>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</si>
  <si>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</si>
  <si>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</si>
  <si>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</si>
  <si>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</si>
  <si>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</si>
  <si>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</si>
  <si>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</si>
  <si>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</si>
  <si>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</si>
  <si>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</si>
  <si>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</si>
  <si>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</si>
  <si>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</si>
  <si>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</si>
  <si>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</si>
  <si>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</si>
  <si>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</si>
  <si>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</si>
  <si>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</si>
  <si>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</si>
  <si>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</si>
  <si>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</si>
  <si>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</si>
  <si>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</si>
  <si>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</si>
  <si>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</si>
  <si>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</si>
  <si>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</si>
  <si>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</si>
  <si>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</si>
  <si>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</si>
  <si>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</si>
  <si>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</si>
  <si>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</si>
  <si>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</si>
  <si>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</si>
  <si>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</si>
  <si>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</si>
  <si>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</si>
  <si>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</si>
  <si>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</si>
  <si>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</si>
  <si>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</si>
  <si>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</si>
  <si>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</si>
  <si>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</si>
  <si>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</si>
  <si>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</si>
  <si>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</si>
  <si>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</si>
  <si>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</si>
  <si>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</si>
  <si>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</si>
  <si>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</si>
  <si>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</si>
  <si>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</si>
  <si>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</si>
  <si>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</si>
  <si>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</si>
  <si>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</si>
  <si>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</si>
  <si>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</si>
  <si>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</si>
  <si>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</si>
  <si>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</si>
  <si>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</si>
  <si>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</si>
  <si>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</si>
  <si>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</si>
  <si>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</si>
  <si>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</si>
  <si>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</si>
  <si>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</si>
  <si>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</si>
  <si>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</si>
  <si>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</si>
  <si>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</si>
  <si>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</si>
  <si>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</si>
  <si>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</si>
  <si>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</si>
  <si>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</si>
  <si>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</si>
  <si>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</si>
  <si>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</si>
  <si>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</si>
  <si>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</si>
  <si>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</si>
  <si>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</si>
  <si>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</si>
  <si>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</si>
  <si>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</si>
  <si>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</si>
  <si>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</si>
  <si>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</si>
  <si>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</si>
  <si>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</si>
  <si>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</si>
  <si>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</si>
  <si>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</si>
  <si>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</si>
  <si>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</si>
  <si>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</si>
  <si>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</si>
  <si>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</si>
  <si>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</si>
  <si>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</si>
  <si>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</si>
  <si>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</si>
  <si>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</si>
  <si>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</si>
  <si>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</si>
  <si>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</si>
  <si>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</si>
  <si>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</si>
  <si>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</si>
  <si>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</si>
  <si>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</si>
  <si>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</si>
  <si>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</si>
  <si>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</si>
  <si>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</si>
  <si>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</si>
  <si>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</si>
  <si>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</si>
  <si>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</si>
  <si>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</si>
  <si>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</si>
  <si>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</si>
  <si>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</si>
  <si>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</si>
  <si>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</si>
  <si>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</si>
  <si>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</si>
  <si>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</si>
  <si>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</si>
  <si>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</si>
  <si>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</si>
  <si>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</si>
  <si>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</si>
  <si>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</si>
  <si>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</si>
  <si>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</si>
  <si>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</si>
  <si>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</si>
  <si>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</si>
  <si>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</si>
  <si>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</si>
  <si>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</si>
  <si>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</si>
  <si>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</si>
  <si>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</si>
  <si>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</si>
  <si>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</si>
  <si>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</si>
  <si>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</si>
  <si>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</si>
  <si>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</si>
  <si>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</si>
  <si>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</si>
  <si>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</si>
  <si>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</si>
  <si>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</si>
  <si>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</si>
  <si>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</si>
  <si>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</si>
  <si>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</si>
  <si>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</si>
  <si>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</si>
  <si>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</si>
  <si>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</si>
  <si>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</si>
  <si>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</si>
  <si>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</si>
  <si>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</si>
  <si>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</si>
  <si>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</si>
  <si>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</si>
  <si>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</si>
  <si>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</si>
  <si>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</si>
  <si>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</si>
  <si>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</si>
  <si>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</si>
  <si>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</si>
  <si>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</si>
  <si>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</si>
  <si>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</si>
  <si>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</si>
  <si>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</si>
  <si>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</si>
  <si>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</si>
  <si>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</si>
  <si>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</si>
  <si>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</si>
  <si>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</si>
  <si>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</si>
  <si>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</si>
  <si>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</si>
  <si>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</si>
  <si>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</si>
  <si>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</si>
  <si>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</si>
  <si>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</si>
  <si>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</si>
  <si>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</si>
  <si>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</si>
  <si>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</si>
  <si>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</si>
  <si>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</si>
  <si>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</si>
  <si>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</si>
  <si>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</si>
  <si>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</si>
  <si>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</si>
  <si>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</si>
  <si>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</si>
  <si>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</si>
  <si>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</si>
  <si>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</si>
  <si>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</si>
  <si>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</si>
  <si>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</si>
  <si>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</si>
  <si>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</si>
  <si>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</si>
  <si>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</si>
  <si>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</si>
  <si>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</si>
  <si>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</si>
  <si>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</si>
  <si>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</si>
  <si>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</si>
  <si>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</si>
  <si>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</si>
  <si>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</si>
  <si>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</si>
  <si>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</si>
  <si>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</si>
  <si>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</si>
  <si>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</si>
  <si>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</si>
  <si>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</si>
  <si>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</si>
  <si>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</si>
  <si>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</si>
  <si>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</si>
  <si>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</si>
  <si>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</si>
  <si>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</si>
  <si>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</si>
  <si>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</si>
  <si>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</si>
  <si>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</si>
  <si>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</si>
  <si>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</si>
  <si>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</si>
  <si>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</si>
  <si>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</si>
  <si>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</si>
  <si>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</si>
  <si>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</si>
  <si>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</si>
  <si>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</si>
  <si>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</si>
  <si>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</si>
  <si>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</si>
  <si>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</si>
  <si>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</si>
  <si>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</si>
  <si>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</si>
  <si>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</si>
  <si>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</si>
  <si>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</si>
  <si>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</si>
  <si>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</si>
  <si>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</si>
  <si>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</si>
  <si>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</si>
  <si>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</si>
  <si>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</si>
  <si>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</si>
  <si>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</si>
  <si>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</si>
  <si>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</si>
  <si>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</si>
  <si>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</si>
  <si>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</si>
  <si>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</si>
  <si>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</si>
  <si>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</si>
  <si>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</si>
  <si>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</si>
  <si>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</si>
  <si>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</si>
  <si>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</si>
  <si>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</si>
  <si>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</si>
  <si>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</si>
  <si>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</si>
  <si>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</si>
  <si>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</si>
  <si>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</si>
  <si>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</si>
  <si>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</si>
  <si>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</si>
  <si>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</si>
  <si>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</si>
  <si>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</si>
  <si>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</si>
  <si>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</si>
  <si>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</si>
  <si>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</si>
  <si>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</si>
  <si>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</si>
  <si>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</si>
  <si>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</si>
  <si>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</si>
  <si>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</si>
  <si>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</si>
  <si>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</si>
  <si>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</si>
  <si>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</si>
  <si>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</si>
  <si>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</si>
  <si>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</si>
  <si>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</si>
  <si>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</si>
  <si>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</si>
  <si>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</si>
  <si>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</si>
  <si>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</si>
  <si>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</si>
  <si>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</si>
  <si>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</si>
  <si>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</si>
  <si>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</si>
  <si>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</si>
  <si>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</si>
  <si>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</si>
  <si>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</si>
  <si>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</si>
  <si>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</si>
  <si>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</si>
  <si>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</si>
  <si>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</si>
  <si>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</si>
  <si>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</si>
  <si>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</si>
  <si>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</si>
  <si>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</si>
  <si>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</si>
  <si>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</si>
  <si>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</si>
  <si>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</si>
  <si>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</si>
  <si>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</si>
  <si>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</si>
  <si>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</si>
  <si>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</si>
  <si>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</si>
  <si>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</si>
  <si>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</si>
  <si>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</si>
  <si>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</si>
  <si>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</si>
  <si>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</si>
  <si>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</si>
  <si>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</si>
  <si>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</si>
  <si>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</si>
  <si>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</si>
  <si>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</si>
  <si>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</si>
  <si>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</si>
  <si>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</si>
  <si>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</si>
  <si>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</si>
  <si>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</si>
  <si>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</si>
  <si>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</si>
  <si>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</si>
  <si>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</si>
  <si>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</si>
  <si>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</si>
  <si>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</si>
  <si>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</si>
  <si>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</si>
  <si>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</si>
  <si>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</si>
  <si>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</si>
  <si>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</si>
  <si>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</si>
  <si>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</si>
  <si>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</si>
  <si>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</si>
  <si>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</si>
  <si>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</si>
  <si>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</si>
  <si>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</si>
  <si>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</si>
  <si>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</si>
  <si>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</si>
  <si>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</si>
  <si>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</si>
  <si>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</si>
  <si>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</si>
  <si>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</si>
  <si>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</si>
  <si>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</si>
  <si>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</si>
  <si>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</si>
  <si>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</si>
  <si>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</si>
  <si>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</si>
  <si>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</si>
  <si>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</si>
  <si>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</si>
  <si>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</si>
  <si>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</si>
  <si>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</si>
  <si>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</si>
  <si>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</si>
  <si>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</si>
  <si>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</si>
  <si>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</si>
  <si>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</si>
  <si>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</si>
  <si>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</si>
  <si>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</si>
  <si>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</si>
  <si>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</si>
  <si>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</si>
  <si>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</si>
  <si>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</si>
  <si>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</si>
  <si>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</si>
  <si>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</si>
  <si>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</si>
  <si>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</si>
  <si>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</si>
  <si>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</si>
  <si>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</si>
  <si>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</si>
  <si>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</si>
  <si>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</si>
  <si>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</si>
  <si>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</si>
  <si>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</si>
  <si>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</si>
  <si>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</si>
  <si>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</si>
  <si>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</si>
  <si>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</si>
  <si>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</si>
  <si>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</si>
  <si>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</si>
  <si>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</si>
  <si>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</si>
  <si>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</si>
  <si>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</si>
  <si>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</si>
  <si>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</si>
  <si>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</si>
  <si>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</si>
  <si>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</si>
  <si>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</si>
  <si>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</si>
  <si>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</si>
  <si>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</si>
  <si>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</si>
  <si>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</si>
  <si>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</si>
  <si>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</si>
  <si>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</si>
  <si>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</si>
  <si>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</si>
  <si>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</si>
  <si>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</si>
  <si>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</si>
  <si>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</si>
  <si>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</si>
  <si>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</si>
  <si>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</si>
  <si>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</si>
  <si>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</si>
  <si>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</si>
  <si>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</si>
  <si>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</si>
  <si>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</si>
  <si>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</si>
  <si>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</si>
  <si>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</si>
  <si>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</si>
  <si>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</si>
  <si>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</si>
  <si>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</si>
  <si>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</si>
  <si>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</si>
  <si>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</si>
  <si>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</si>
  <si>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</si>
  <si>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</si>
  <si>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</si>
  <si>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</si>
  <si>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</si>
  <si>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</si>
  <si>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</si>
  <si>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</si>
  <si>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</si>
  <si>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</si>
  <si>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</si>
  <si>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</si>
  <si>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</si>
  <si>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</si>
  <si>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</si>
  <si>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</si>
  <si>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</si>
  <si>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</si>
  <si>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</si>
  <si>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</si>
  <si>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</si>
  <si>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</si>
  <si>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</si>
  <si>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</si>
  <si>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</si>
  <si>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</si>
  <si>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</si>
  <si>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</si>
  <si>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</si>
  <si>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</si>
  <si>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</si>
  <si>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</si>
  <si>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</si>
  <si>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</si>
  <si>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</si>
  <si>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</si>
  <si>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</si>
  <si>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</si>
  <si>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</si>
  <si>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</si>
  <si>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</si>
  <si>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</si>
  <si>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</si>
  <si>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</si>
  <si>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</si>
  <si>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</si>
  <si>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</si>
  <si>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</si>
  <si>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</si>
  <si>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</si>
  <si>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</si>
  <si>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</si>
  <si>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</si>
  <si>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</si>
  <si>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</si>
  <si>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</si>
  <si>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</si>
  <si>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</si>
  <si>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</si>
  <si>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</si>
  <si>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</si>
  <si>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</si>
  <si>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</si>
  <si>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</si>
  <si>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</si>
  <si>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</si>
  <si>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</si>
  <si>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</si>
  <si>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</si>
  <si>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</si>
  <si>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</si>
  <si>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</si>
  <si>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</si>
  <si>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</si>
  <si>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</si>
  <si>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</si>
  <si>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</si>
  <si>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</si>
  <si>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</si>
  <si>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</si>
  <si>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</si>
  <si>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</si>
  <si>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</si>
  <si>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</si>
  <si>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</si>
  <si>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</si>
  <si>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</si>
  <si>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</si>
  <si>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</si>
  <si>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</si>
  <si>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</si>
  <si>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</si>
  <si>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</si>
  <si>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</si>
  <si>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</si>
  <si>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</si>
  <si>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</si>
  <si>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</si>
  <si>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</si>
  <si>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</si>
  <si>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</si>
  <si>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</si>
  <si>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</si>
  <si>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</si>
  <si>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</si>
  <si>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</si>
  <si>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</si>
  <si>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</si>
  <si>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</si>
  <si>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</si>
  <si>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</si>
  <si>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</si>
  <si>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</si>
  <si>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</si>
  <si>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</si>
  <si>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</si>
  <si>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</si>
  <si>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</si>
  <si>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</si>
  <si>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</si>
  <si>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</si>
  <si>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</si>
  <si>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</si>
  <si>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</si>
  <si>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</si>
  <si>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</si>
  <si>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</si>
  <si>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</si>
  <si>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</si>
  <si>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</si>
  <si>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</si>
  <si>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</si>
  <si>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</si>
  <si>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</si>
  <si>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</si>
  <si>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</si>
  <si>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</si>
  <si>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</si>
  <si>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</si>
  <si>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</si>
  <si>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</si>
  <si>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</si>
  <si>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</si>
  <si>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</si>
  <si>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</si>
  <si>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</si>
  <si>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</si>
  <si>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</si>
  <si>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</si>
  <si>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</si>
  <si>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</si>
  <si>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</si>
  <si>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</si>
  <si>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</si>
  <si>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</si>
  <si>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</si>
  <si>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</si>
  <si>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</si>
  <si>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</si>
  <si>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</si>
  <si>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</si>
  <si>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</si>
  <si>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</si>
  <si>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</si>
  <si>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</si>
  <si>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</si>
  <si>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</si>
  <si>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</si>
  <si>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</si>
  <si>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</si>
  <si>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</si>
  <si>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</si>
  <si>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</si>
  <si>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</si>
  <si>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</si>
  <si>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</si>
  <si>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</si>
  <si>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</si>
  <si>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</si>
  <si>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</si>
  <si>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</si>
  <si>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</si>
  <si>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</si>
  <si>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</si>
  <si>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</si>
  <si>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</si>
  <si>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</si>
  <si>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</si>
  <si>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</si>
  <si>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</si>
  <si>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</si>
  <si>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</si>
  <si>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</si>
  <si>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</si>
  <si>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</si>
  <si>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</si>
  <si>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</si>
  <si>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</si>
  <si>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</si>
  <si>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</si>
  <si>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</si>
  <si>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</si>
  <si>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</si>
  <si>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</si>
  <si>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</si>
  <si>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</si>
  <si>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</si>
  <si>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</si>
  <si>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</si>
  <si>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</si>
  <si>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</si>
  <si>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</si>
  <si>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</si>
  <si>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</si>
  <si>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</si>
  <si>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</si>
  <si>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</si>
  <si>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</si>
  <si>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</si>
  <si>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</si>
  <si>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</si>
  <si>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</si>
  <si>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</si>
  <si>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</si>
  <si>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</si>
  <si>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</si>
  <si>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</si>
  <si>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</si>
  <si>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</si>
  <si>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</si>
  <si>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</si>
  <si>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</si>
  <si>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</si>
  <si>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</si>
  <si>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</si>
  <si>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</si>
  <si>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</si>
  <si>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</si>
  <si>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</si>
  <si>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</si>
  <si>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</si>
  <si>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</si>
  <si>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</si>
  <si>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</si>
  <si>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</si>
  <si>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</si>
  <si>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</si>
  <si>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</si>
  <si>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</si>
  <si>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</si>
  <si>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</si>
  <si>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</si>
  <si>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</si>
  <si>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</si>
  <si>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</si>
  <si>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</si>
  <si>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</si>
  <si>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</si>
  <si>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</si>
  <si>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</si>
  <si>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</si>
  <si>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</si>
  <si>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</si>
  <si>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</si>
  <si>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</si>
  <si>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</si>
  <si>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</si>
  <si>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</si>
  <si>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</si>
  <si>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</si>
  <si>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</si>
  <si>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</si>
  <si>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</si>
  <si>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</si>
  <si>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</si>
  <si>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</si>
  <si>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</si>
  <si>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</si>
  <si>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</si>
  <si>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</si>
  <si>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</si>
  <si>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</si>
  <si>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</si>
  <si>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</si>
  <si>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</si>
  <si>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</si>
  <si>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</si>
  <si>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</si>
  <si>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</si>
  <si>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</si>
  <si>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</si>
  <si>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</si>
  <si>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</si>
  <si>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</si>
  <si>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</si>
  <si>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</si>
  <si>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</si>
  <si>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</si>
  <si>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</si>
  <si>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</si>
  <si>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</si>
  <si>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</si>
  <si>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</si>
  <si>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</si>
  <si>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</si>
  <si>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</si>
  <si>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</si>
  <si>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</si>
  <si>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</si>
  <si>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</si>
  <si>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</si>
  <si>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</si>
  <si>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</si>
  <si>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</si>
  <si>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</si>
  <si>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</si>
  <si>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</si>
  <si>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</si>
  <si>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</si>
  <si>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</si>
  <si>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</si>
  <si>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</si>
  <si>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</si>
  <si>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</si>
  <si>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</si>
  <si>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</si>
  <si>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</si>
  <si>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</si>
  <si>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</si>
  <si>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</si>
  <si>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</si>
  <si>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</si>
  <si>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</si>
  <si>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</si>
  <si>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</si>
  <si>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</si>
  <si>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</si>
  <si>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</si>
  <si>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</si>
  <si>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</si>
  <si>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</si>
  <si>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</si>
  <si>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</si>
  <si>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</si>
  <si>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</si>
  <si>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</si>
  <si>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</si>
  <si>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</si>
  <si>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</si>
  <si>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</si>
  <si>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</si>
  <si>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</si>
  <si>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</si>
  <si>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</si>
  <si>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</si>
  <si>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</si>
  <si>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</si>
  <si>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</si>
  <si>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</si>
  <si>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</si>
  <si>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</si>
  <si>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</si>
  <si>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</si>
  <si>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</si>
  <si>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</si>
  <si>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</si>
  <si>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</si>
  <si>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</si>
  <si>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</si>
  <si>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</si>
  <si>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</si>
  <si>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</si>
  <si>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</si>
  <si>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</si>
  <si>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</si>
  <si>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</si>
  <si>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</si>
  <si>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</si>
  <si>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</si>
  <si>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</si>
  <si>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</si>
  <si>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</si>
  <si>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</si>
  <si>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</si>
  <si>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</si>
  <si>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</si>
  <si>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</si>
  <si>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</si>
  <si>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</si>
  <si>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</si>
  <si>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</si>
  <si>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</si>
  <si>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</si>
  <si>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</si>
  <si>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</si>
  <si>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</si>
  <si>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</si>
  <si>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</si>
  <si>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</si>
  <si>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</si>
  <si>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</si>
  <si>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</si>
  <si>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</si>
  <si>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</si>
  <si>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</si>
  <si>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</si>
  <si>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</si>
  <si>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</si>
  <si>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</si>
  <si>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</si>
  <si>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</si>
  <si>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</si>
  <si>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</si>
  <si>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</si>
  <si>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</si>
  <si>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</si>
  <si>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</si>
  <si>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</si>
  <si>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</si>
  <si>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</si>
  <si>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</si>
  <si>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</si>
  <si>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</si>
  <si>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</si>
  <si>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</si>
  <si>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</si>
  <si>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</si>
  <si>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</si>
  <si>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</si>
  <si>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</si>
  <si>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</si>
  <si>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</si>
  <si>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</si>
  <si>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</si>
  <si>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</si>
  <si>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</si>
  <si>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</si>
  <si>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</si>
  <si>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</si>
  <si>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</si>
  <si>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</si>
  <si>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</si>
  <si>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</si>
  <si>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</si>
  <si>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</si>
  <si>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</si>
  <si>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</si>
  <si>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</si>
  <si>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</si>
  <si>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</si>
  <si>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</si>
  <si>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</si>
  <si>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</si>
  <si>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</si>
  <si>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</si>
  <si>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</si>
  <si>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</si>
  <si>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</si>
  <si>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</si>
  <si>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</si>
  <si>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</si>
  <si>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</si>
  <si>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</si>
  <si>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</si>
  <si>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</si>
  <si>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</si>
  <si>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</si>
  <si>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</si>
  <si>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</si>
  <si>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</si>
  <si>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</si>
  <si>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</si>
  <si>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</si>
  <si>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</si>
  <si>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</si>
  <si>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</si>
  <si>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</si>
  <si>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</si>
  <si>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</si>
  <si>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</si>
  <si>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</si>
  <si>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</si>
  <si>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</si>
  <si>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</si>
  <si>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</si>
  <si>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</si>
  <si>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</si>
  <si>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</si>
  <si>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</si>
  <si>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</si>
  <si>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</si>
  <si>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</si>
  <si>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</si>
  <si>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</si>
  <si>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</si>
  <si>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</si>
  <si>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</si>
  <si>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</si>
  <si>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</si>
  <si>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</si>
  <si>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</si>
  <si>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</si>
  <si>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</si>
  <si>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</si>
  <si>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</si>
  <si>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</si>
  <si>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</si>
  <si>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</si>
  <si>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</si>
  <si>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</si>
  <si>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</si>
  <si>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</si>
  <si>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</si>
  <si>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</si>
  <si>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</si>
  <si>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</si>
  <si>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</si>
  <si>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</si>
  <si>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</si>
  <si>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</si>
  <si>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</si>
  <si>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</si>
  <si>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</si>
  <si>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</si>
  <si>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</si>
  <si>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</si>
  <si>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</si>
  <si>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</si>
  <si>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</si>
  <si>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</si>
  <si>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</si>
  <si>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</si>
  <si>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</si>
  <si>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</si>
  <si>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</si>
  <si>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</si>
  <si>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</si>
  <si>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</si>
  <si>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</si>
  <si>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</si>
  <si>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</si>
  <si>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</si>
  <si>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</si>
  <si>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</si>
  <si>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</si>
  <si>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</si>
  <si>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</si>
  <si>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</si>
  <si>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</si>
  <si>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</si>
  <si>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</si>
  <si>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</si>
  <si>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</si>
  <si>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</si>
  <si>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</si>
  <si>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</si>
  <si>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</si>
  <si>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</si>
  <si>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</si>
  <si>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</si>
  <si>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</si>
  <si>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</si>
  <si>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</si>
  <si>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</si>
  <si>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</si>
  <si>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</si>
  <si>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</si>
  <si>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</si>
  <si>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</si>
  <si>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</si>
  <si>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</si>
  <si>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</si>
  <si>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</si>
  <si>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</si>
  <si>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</si>
  <si>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</si>
  <si>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</si>
  <si>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</si>
  <si>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</si>
  <si>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</si>
  <si>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</si>
  <si>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</si>
  <si>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</si>
  <si>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</si>
  <si>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</si>
  <si>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</si>
  <si>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</si>
  <si>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</si>
  <si>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</si>
  <si>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</si>
  <si>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</si>
  <si>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</si>
  <si>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</si>
  <si>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</si>
  <si>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</si>
  <si>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</si>
  <si>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</si>
  <si>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</si>
  <si>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</si>
  <si>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</si>
  <si>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</si>
  <si>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</si>
  <si>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</si>
  <si>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</si>
  <si>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</si>
  <si>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</si>
  <si>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</si>
  <si>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</si>
  <si>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</si>
  <si>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</si>
  <si>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</si>
  <si>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</si>
  <si>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</si>
  <si>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</si>
  <si>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</si>
  <si>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</si>
  <si>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</si>
  <si>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</si>
  <si>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</si>
  <si>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</si>
  <si>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</si>
  <si>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</si>
  <si>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</si>
  <si>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</si>
  <si>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</si>
  <si>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</si>
  <si>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</si>
  <si>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</si>
  <si>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</si>
  <si>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</si>
  <si>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</si>
  <si>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</si>
  <si>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</si>
  <si>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</si>
  <si>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</si>
  <si>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</si>
  <si>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</si>
  <si>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</si>
  <si>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</si>
  <si>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</si>
  <si>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</si>
  <si>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</si>
  <si>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</si>
  <si>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</si>
  <si>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</si>
  <si>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</si>
  <si>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</si>
  <si>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</si>
  <si>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</si>
  <si>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</si>
  <si>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</si>
  <si>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</si>
  <si>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</si>
  <si>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</si>
  <si>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</si>
  <si>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</si>
  <si>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</si>
  <si>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</si>
  <si>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</si>
  <si>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</si>
  <si>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</si>
  <si>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</si>
  <si>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</si>
  <si>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</si>
  <si>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</si>
  <si>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</si>
  <si>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</si>
  <si>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</si>
  <si>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</si>
  <si>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</si>
  <si>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</si>
  <si>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</si>
  <si>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</si>
  <si>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</si>
  <si>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</si>
  <si>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</si>
  <si>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</si>
  <si>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</si>
  <si>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</si>
  <si>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</si>
  <si>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</si>
  <si>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</si>
  <si>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</si>
  <si>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</si>
  <si>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</si>
  <si>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</si>
  <si>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</si>
  <si>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</si>
  <si>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</si>
  <si>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</si>
  <si>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</si>
  <si>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</si>
  <si>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</si>
  <si>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</si>
  <si>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</si>
  <si>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</si>
  <si>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</si>
  <si>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</si>
  <si>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</si>
  <si>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</si>
  <si>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</si>
  <si>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</si>
  <si>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</si>
  <si>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</si>
  <si>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</si>
  <si>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</si>
  <si>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</si>
  <si>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</si>
  <si>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</si>
  <si>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</si>
  <si>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</si>
  <si>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</si>
  <si>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</si>
  <si>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</si>
  <si>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</si>
  <si>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</si>
  <si>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</si>
  <si>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</si>
  <si>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</si>
  <si>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</si>
  <si>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</si>
  <si>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</si>
  <si>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</si>
  <si>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</si>
  <si>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</si>
  <si>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</si>
  <si>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</si>
  <si>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</si>
  <si>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</si>
  <si>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</si>
  <si>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</si>
  <si>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</si>
  <si>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</si>
  <si>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</si>
  <si>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</si>
  <si>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</si>
  <si>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</si>
  <si>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</si>
  <si>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</si>
  <si>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</si>
  <si>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</si>
  <si>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</si>
  <si>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</si>
  <si>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</si>
  <si>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</si>
  <si>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</si>
  <si>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</si>
  <si>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</si>
  <si>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</si>
  <si>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</si>
  <si>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</si>
  <si>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</si>
  <si>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</si>
  <si>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</si>
  <si>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</si>
  <si>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</si>
  <si>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</si>
  <si>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</si>
  <si>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</si>
  <si>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</si>
  <si>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</si>
  <si>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</si>
  <si>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</si>
  <si>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</si>
  <si>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</si>
  <si>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</si>
  <si>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</si>
  <si>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</si>
  <si>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</si>
  <si>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</si>
  <si>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</si>
  <si>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</si>
  <si>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</si>
  <si>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</si>
  <si>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</si>
  <si>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</si>
  <si>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</si>
  <si>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</si>
  <si>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</si>
  <si>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</si>
  <si>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</si>
  <si>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</si>
  <si>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</si>
  <si>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</si>
  <si>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</si>
  <si>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</si>
  <si>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</si>
  <si>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</si>
  <si>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</si>
  <si>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</si>
  <si>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</si>
  <si>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</si>
  <si>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</si>
  <si>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</si>
  <si>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</si>
  <si>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</si>
  <si>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</si>
  <si>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</si>
  <si>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</si>
  <si>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</si>
  <si>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</si>
  <si>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</si>
  <si>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</si>
  <si>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</si>
  <si>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</si>
  <si>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</si>
  <si>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</si>
  <si>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</si>
  <si>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</si>
  <si>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</si>
  <si>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</si>
  <si>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</si>
  <si>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</si>
  <si>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</si>
  <si>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</si>
  <si>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</si>
  <si>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</si>
  <si>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</si>
  <si>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</si>
  <si>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</si>
  <si>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</si>
  <si>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</si>
  <si>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</si>
  <si>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</si>
  <si>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</si>
  <si>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</si>
  <si>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</si>
  <si>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</si>
  <si>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</si>
  <si>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</si>
  <si>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</si>
  <si>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</si>
  <si>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</si>
  <si>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</si>
  <si>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</si>
  <si>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</si>
  <si>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</si>
  <si>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</si>
  <si>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</si>
  <si>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</si>
  <si>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</si>
  <si>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</si>
  <si>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</si>
  <si>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</si>
  <si>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</si>
  <si>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</si>
  <si>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</si>
  <si>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</si>
  <si>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</si>
  <si>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</si>
  <si>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</si>
  <si>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</si>
  <si>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</si>
  <si>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</si>
  <si>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</si>
  <si>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</si>
  <si>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</si>
  <si>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</si>
  <si>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</si>
  <si>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</si>
  <si>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</si>
  <si>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</si>
  <si>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</si>
  <si>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</si>
  <si>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</si>
  <si>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</si>
  <si>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</si>
  <si>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</si>
  <si>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</si>
  <si>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</si>
  <si>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</si>
  <si>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</si>
  <si>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</si>
  <si>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</si>
  <si>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</si>
  <si>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</si>
  <si>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</si>
  <si>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</si>
  <si>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</si>
  <si>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</si>
  <si>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</si>
  <si>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</si>
  <si>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</si>
  <si>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</si>
  <si>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</si>
  <si>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</si>
  <si>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</si>
  <si>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</si>
  <si>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</si>
  <si>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</si>
  <si>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</si>
  <si>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</si>
  <si>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</si>
  <si>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</si>
  <si>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</si>
  <si>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</si>
  <si>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</si>
  <si>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</si>
  <si>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</si>
  <si>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</si>
  <si>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</si>
  <si>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</si>
  <si>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</si>
  <si>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</si>
  <si>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</si>
  <si>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</si>
  <si>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</si>
  <si>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</si>
  <si>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</si>
  <si>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</si>
  <si>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</si>
  <si>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</si>
  <si>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</si>
  <si>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</si>
  <si>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</si>
  <si>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</si>
  <si>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</si>
  <si>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</si>
  <si>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</si>
  <si>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</si>
  <si>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</si>
  <si>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</si>
  <si>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</si>
  <si>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</si>
  <si>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</si>
  <si>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</si>
  <si>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</si>
  <si>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</si>
  <si>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</si>
  <si>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</si>
  <si>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</si>
  <si>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</si>
  <si>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</si>
  <si>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</si>
  <si>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</si>
  <si>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</si>
  <si>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</si>
  <si>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</si>
  <si>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</si>
  <si>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</si>
  <si>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</si>
  <si>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</si>
  <si>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</si>
  <si>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</si>
  <si>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</si>
  <si>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</si>
  <si>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</si>
  <si>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</si>
  <si>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</si>
  <si>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</si>
  <si>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</si>
  <si>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</si>
  <si>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</si>
  <si>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</si>
  <si>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</si>
  <si>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</si>
  <si>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</si>
  <si>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</si>
  <si>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</si>
  <si>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</si>
  <si>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</si>
  <si>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</si>
  <si>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</si>
  <si>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</si>
  <si>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</si>
  <si>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</si>
  <si>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</si>
  <si>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</si>
  <si>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</si>
  <si>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</si>
  <si>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</si>
  <si>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</si>
  <si>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</si>
  <si>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</si>
  <si>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</si>
  <si>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</si>
  <si>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</si>
  <si>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</si>
  <si>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</si>
  <si>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</si>
  <si>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</si>
  <si>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</si>
  <si>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</si>
  <si>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</si>
  <si>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</si>
  <si>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</si>
  <si>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</si>
  <si>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</si>
  <si>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</si>
  <si>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</si>
  <si>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</si>
  <si>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</si>
  <si>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</si>
  <si>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</si>
  <si>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</si>
  <si>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</si>
  <si>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</si>
  <si>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</si>
  <si>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</si>
  <si>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</si>
  <si>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</si>
  <si>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</si>
  <si>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</si>
  <si>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</si>
  <si>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</si>
  <si>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</si>
  <si>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</si>
  <si>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</si>
  <si>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</si>
  <si>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</si>
  <si>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</si>
  <si>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</si>
  <si>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</si>
  <si>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</si>
  <si>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</si>
  <si>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</si>
  <si>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</si>
  <si>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</si>
  <si>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</si>
  <si>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</si>
  <si>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</si>
  <si>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</si>
  <si>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</si>
  <si>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</si>
  <si>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</si>
  <si>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</si>
  <si>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</si>
  <si>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</si>
  <si>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</si>
  <si>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</si>
  <si>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</si>
  <si>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</si>
  <si>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</si>
  <si>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</si>
  <si>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</si>
  <si>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</si>
  <si>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</si>
  <si>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</si>
  <si>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</si>
  <si>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</si>
  <si>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</si>
  <si>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</si>
  <si>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</si>
  <si>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</si>
  <si>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</si>
  <si>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</si>
  <si>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</si>
  <si>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</si>
  <si>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</si>
  <si>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</si>
  <si>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</si>
  <si>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</si>
  <si>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</si>
  <si>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</si>
  <si>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</si>
  <si>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</si>
  <si>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</si>
  <si>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</si>
  <si>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</si>
  <si>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</si>
  <si>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</si>
  <si>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</si>
  <si>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</si>
  <si>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</si>
  <si>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</si>
  <si>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</si>
  <si>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</si>
  <si>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</si>
  <si>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</si>
  <si>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</si>
  <si>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</si>
  <si>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</si>
  <si>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</si>
  <si>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</si>
  <si>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</si>
  <si>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</si>
  <si>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</si>
  <si>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</si>
  <si>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</si>
  <si>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</si>
  <si>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</si>
  <si>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</si>
  <si>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</si>
  <si>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</si>
  <si>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</si>
  <si>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</si>
  <si>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</si>
  <si>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</si>
  <si>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</si>
  <si>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</si>
  <si>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</si>
  <si>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</si>
  <si>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</si>
  <si>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</si>
  <si>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</si>
  <si>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</si>
  <si>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</si>
  <si>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</si>
  <si>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</si>
  <si>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</si>
  <si>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</si>
  <si>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</si>
  <si>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</si>
  <si>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</si>
  <si>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</si>
  <si>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</si>
  <si>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</si>
  <si>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</si>
  <si>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</si>
  <si>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</si>
  <si>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</si>
  <si>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</si>
  <si>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</si>
  <si>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</si>
  <si>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</si>
  <si>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</si>
  <si>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</si>
  <si>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</si>
  <si>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</si>
  <si>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</si>
  <si>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</si>
  <si>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</si>
  <si>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</si>
  <si>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</si>
  <si>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</si>
  <si>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</si>
  <si>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</si>
  <si>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</si>
  <si>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</si>
  <si>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</si>
  <si>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</si>
  <si>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</si>
  <si>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</si>
  <si>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</si>
  <si>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</si>
  <si>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</si>
  <si>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</si>
  <si>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</si>
  <si>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</si>
  <si>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</si>
  <si>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</si>
  <si>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</si>
  <si>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</si>
  <si>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</si>
  <si>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</si>
  <si>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</si>
  <si>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</si>
  <si>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</si>
  <si>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</si>
  <si>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</si>
  <si>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</si>
  <si>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</si>
  <si>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</si>
  <si>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</si>
  <si>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</si>
  <si>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</si>
  <si>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</si>
  <si>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</si>
  <si>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</si>
  <si>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</si>
  <si>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</si>
  <si>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</si>
  <si>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</si>
  <si>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</si>
  <si>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</si>
  <si>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</si>
  <si>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</si>
  <si>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</si>
  <si>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</si>
  <si>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</si>
  <si>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</si>
  <si>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</si>
  <si>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</si>
  <si>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</si>
  <si>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</si>
  <si>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</si>
  <si>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</si>
  <si>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</si>
  <si>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</si>
  <si>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</si>
  <si>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</si>
  <si>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</si>
  <si>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</si>
  <si>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</si>
  <si>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</si>
  <si>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</si>
  <si>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</si>
  <si>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</si>
  <si>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</si>
  <si>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</si>
  <si>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</si>
  <si>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</si>
  <si>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</si>
  <si>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</si>
  <si>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</si>
  <si>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</si>
  <si>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</si>
  <si>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</si>
  <si>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</si>
  <si>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</si>
  <si>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</si>
  <si>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</si>
  <si>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</si>
  <si>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</si>
  <si>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</si>
  <si>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</si>
  <si>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</si>
  <si>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</si>
  <si>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</si>
  <si>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</si>
  <si>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</si>
  <si>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</si>
  <si>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</si>
  <si>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</si>
  <si>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</si>
  <si>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</si>
  <si>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</si>
  <si>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</si>
  <si>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</si>
  <si>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</si>
  <si>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</si>
  <si>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</si>
  <si>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</si>
  <si>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</si>
  <si>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</si>
  <si>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</si>
  <si>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</si>
  <si>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</si>
  <si>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</si>
  <si>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</si>
  <si>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</si>
  <si>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</si>
  <si>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</si>
  <si>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</si>
  <si>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</si>
  <si>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</si>
  <si>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</si>
  <si>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</si>
  <si>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</si>
  <si>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</si>
  <si>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</si>
  <si>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</si>
  <si>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</si>
  <si>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</si>
  <si>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</si>
  <si>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</si>
  <si>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</si>
  <si>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</si>
  <si>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</si>
  <si>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</si>
  <si>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</si>
  <si>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</si>
  <si>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</si>
  <si>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</si>
  <si>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</si>
  <si>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</si>
  <si>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</si>
  <si>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</si>
  <si>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</si>
  <si>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</si>
  <si>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</si>
  <si>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</si>
  <si>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</si>
  <si>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</si>
  <si>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</si>
  <si>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</si>
  <si>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</si>
  <si>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</si>
  <si>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</si>
  <si>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</si>
  <si>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</si>
  <si>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</si>
  <si>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</si>
  <si>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</si>
  <si>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</si>
  <si>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</si>
  <si>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</si>
  <si>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</si>
  <si>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</si>
  <si>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</si>
  <si>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</si>
  <si>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</si>
  <si>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</si>
  <si>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</si>
  <si>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</si>
  <si>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</si>
  <si>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</si>
  <si>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</si>
  <si>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</si>
  <si>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</si>
  <si>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</si>
  <si>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</si>
  <si>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</si>
  <si>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</si>
  <si>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</si>
  <si>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</si>
  <si>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</si>
  <si>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</si>
  <si>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</si>
  <si>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</si>
  <si>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</si>
  <si>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</si>
  <si>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</si>
  <si>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</si>
  <si>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</si>
  <si>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</si>
  <si>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</si>
  <si>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</si>
  <si>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</si>
  <si>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</si>
  <si>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</si>
  <si>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</si>
  <si>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</si>
  <si>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</si>
  <si>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</si>
  <si>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</si>
  <si>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</si>
  <si>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</si>
  <si>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</si>
  <si>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</si>
  <si>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</si>
  <si>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</si>
  <si>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</si>
  <si>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</si>
  <si>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</si>
  <si>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</si>
  <si>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</si>
  <si>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</si>
  <si>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</si>
  <si>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</si>
  <si>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</si>
  <si>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</si>
  <si>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</si>
  <si>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</si>
  <si>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</si>
  <si>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</si>
  <si>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</si>
  <si>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</si>
  <si>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</si>
  <si>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</si>
  <si>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</si>
  <si>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</si>
  <si>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</si>
  <si>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</si>
  <si>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</si>
  <si>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</si>
  <si>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</si>
  <si>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</si>
  <si>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</si>
  <si>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</si>
  <si>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</si>
  <si>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</si>
  <si>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</si>
  <si>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</si>
  <si>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</si>
  <si>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</si>
  <si>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</si>
  <si>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</si>
  <si>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</si>
  <si>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</si>
  <si>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</si>
  <si>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</si>
  <si>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</si>
  <si>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</si>
  <si>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</si>
  <si>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</si>
  <si>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</si>
  <si>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</si>
  <si>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</si>
  <si>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</si>
  <si>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</si>
  <si>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</si>
  <si>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</si>
  <si>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</si>
  <si>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</si>
  <si>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</si>
  <si>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</si>
  <si>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</si>
  <si>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</si>
  <si>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</si>
  <si>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</si>
  <si>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</si>
  <si>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</si>
  <si>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</si>
  <si>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</si>
  <si>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</si>
  <si>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</si>
  <si>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</si>
  <si>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</si>
  <si>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</si>
  <si>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</si>
  <si>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</si>
  <si>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</si>
  <si>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</si>
  <si>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</si>
  <si>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</si>
  <si>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</si>
  <si>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</si>
  <si>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</si>
  <si>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</si>
  <si>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</si>
  <si>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</si>
  <si>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</si>
  <si>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</si>
  <si>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</si>
  <si>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</si>
  <si>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</si>
  <si>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</si>
  <si>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</si>
  <si>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</si>
  <si>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</si>
  <si>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</si>
  <si>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</si>
  <si>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</si>
  <si>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</si>
  <si>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</si>
  <si>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</si>
  <si>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</si>
  <si>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</si>
  <si>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</si>
  <si>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</si>
  <si>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</si>
  <si>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</si>
  <si>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</si>
  <si>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</si>
  <si>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</si>
  <si>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</si>
  <si>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</si>
  <si>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</si>
  <si>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</si>
  <si>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</si>
  <si>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</si>
  <si>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</si>
  <si>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</si>
  <si>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</si>
  <si>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</si>
  <si>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</si>
  <si>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</si>
  <si>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</si>
  <si>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</si>
  <si>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</si>
  <si>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</si>
  <si>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</si>
  <si>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</si>
  <si>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</si>
  <si>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</si>
  <si>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</si>
  <si>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</si>
  <si>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</si>
  <si>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</si>
  <si>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</si>
  <si>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</si>
  <si>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</si>
  <si>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</si>
  <si>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</si>
  <si>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</si>
  <si>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</si>
  <si>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</si>
  <si>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</si>
  <si>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</si>
  <si>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</si>
  <si>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</si>
  <si>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</si>
  <si>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</si>
  <si>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</si>
  <si>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</si>
  <si>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</si>
  <si>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</si>
  <si>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</si>
  <si>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</si>
  <si>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</si>
  <si>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</si>
  <si>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</si>
  <si>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</si>
  <si>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</si>
  <si>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</si>
  <si>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</si>
  <si>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</si>
  <si>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</si>
  <si>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</si>
  <si>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</si>
  <si>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</si>
  <si>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</si>
  <si>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</si>
  <si>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</si>
  <si>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</si>
  <si>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</si>
  <si>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</si>
  <si>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</si>
  <si>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</si>
  <si>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</si>
  <si>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</si>
  <si>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</si>
  <si>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</si>
  <si>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</si>
  <si>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</si>
  <si>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</si>
  <si>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</si>
  <si>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</si>
  <si>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</si>
  <si>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</si>
  <si>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</si>
  <si>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</si>
  <si>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</si>
  <si>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</si>
  <si>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</si>
  <si>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</si>
  <si>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</si>
  <si>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</si>
  <si>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</si>
  <si>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</si>
  <si>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</si>
  <si>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</si>
  <si>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</si>
  <si>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</si>
  <si>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</si>
  <si>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</si>
  <si>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</si>
  <si>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</si>
  <si>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</si>
  <si>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</si>
  <si>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</si>
  <si>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</si>
  <si>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</si>
  <si>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</si>
  <si>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</si>
  <si>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</si>
  <si>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</si>
  <si>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</si>
  <si>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</si>
  <si>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</si>
  <si>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</si>
  <si>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</si>
  <si>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</si>
  <si>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</si>
  <si>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</si>
  <si>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</si>
  <si>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</si>
  <si>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</si>
  <si>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</si>
  <si>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</si>
  <si>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</si>
  <si>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</si>
  <si>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</si>
  <si>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</si>
  <si>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</si>
  <si>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</si>
  <si>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</si>
  <si>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</si>
  <si>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</si>
  <si>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</si>
  <si>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</si>
  <si>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</si>
  <si>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</si>
  <si>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</si>
  <si>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</si>
  <si>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</si>
  <si>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</si>
  <si>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</si>
  <si>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</si>
  <si>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</si>
  <si>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</si>
  <si>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</si>
  <si>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</si>
  <si>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</si>
  <si>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</si>
  <si>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</si>
  <si>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</si>
  <si>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</si>
  <si>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</si>
  <si>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</si>
  <si>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</si>
  <si>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</si>
  <si>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</si>
  <si>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</si>
  <si>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</si>
  <si>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</si>
  <si>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</si>
  <si>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</si>
  <si>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</si>
  <si>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</si>
  <si>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</si>
  <si>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</si>
  <si>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</si>
  <si>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</si>
  <si>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</si>
  <si>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</si>
  <si>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</si>
  <si>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</si>
  <si>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</si>
  <si>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</si>
  <si>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</si>
  <si>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</si>
  <si>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</si>
  <si>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</si>
  <si>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</si>
  <si>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</si>
  <si>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</si>
  <si>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</si>
  <si>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</si>
  <si>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</si>
  <si>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</si>
  <si>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</si>
  <si>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</si>
  <si>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</si>
  <si>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</si>
  <si>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</si>
  <si>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</si>
  <si>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</si>
  <si>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</si>
  <si>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</si>
  <si>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</si>
  <si>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</si>
  <si>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</si>
  <si>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</si>
  <si>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</si>
  <si>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</si>
  <si>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</si>
  <si>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</si>
  <si>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</si>
  <si>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</si>
  <si>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</si>
  <si>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</si>
  <si>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</si>
  <si>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</si>
  <si>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</si>
  <si>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</si>
  <si>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</si>
  <si>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</si>
  <si>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</si>
  <si>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</si>
  <si>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</si>
  <si>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</si>
  <si>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</si>
  <si>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</si>
  <si>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</si>
  <si>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</si>
  <si>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</si>
  <si>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</si>
  <si>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</si>
  <si>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</si>
  <si>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</si>
  <si>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</si>
  <si>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</si>
  <si>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</si>
  <si>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</si>
  <si>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</si>
  <si>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</si>
  <si>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</si>
  <si>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</si>
  <si>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</si>
  <si>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</si>
  <si>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</si>
  <si>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</si>
  <si>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</si>
  <si>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</si>
  <si>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</si>
  <si>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</si>
  <si>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</si>
  <si>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</si>
  <si>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</si>
  <si>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</si>
  <si>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</si>
  <si>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</si>
  <si>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</si>
  <si>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</si>
  <si>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</si>
  <si>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</si>
  <si>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</si>
  <si>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</si>
  <si>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</si>
  <si>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</si>
  <si>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</si>
  <si>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</si>
  <si>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</si>
  <si>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</si>
  <si>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</si>
  <si>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</si>
  <si>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</si>
  <si>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</si>
  <si>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</si>
  <si>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</si>
  <si>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</si>
  <si>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</si>
  <si>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</si>
  <si>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</si>
  <si>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</si>
  <si>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</si>
  <si>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</si>
  <si>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</si>
  <si>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</si>
  <si>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</si>
  <si>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</si>
  <si>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</si>
  <si>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</si>
  <si>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</si>
  <si>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</si>
  <si>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</si>
  <si>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</si>
  <si>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</si>
  <si>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</si>
  <si>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</si>
  <si>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</si>
  <si>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</si>
  <si>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</si>
  <si>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</si>
  <si>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</si>
  <si>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</si>
  <si>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</si>
  <si>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</si>
  <si>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</si>
  <si>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</si>
  <si>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</si>
  <si>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</si>
  <si>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</si>
  <si>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</si>
  <si>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</si>
  <si>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</si>
  <si>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</si>
  <si>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</si>
  <si>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</si>
  <si>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</si>
  <si>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</si>
  <si>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</si>
  <si>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</si>
  <si>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</si>
  <si>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</si>
  <si>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</si>
  <si>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</si>
  <si>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</si>
  <si>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</si>
  <si>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</si>
  <si>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</si>
  <si>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</si>
  <si>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</si>
  <si>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</si>
  <si>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</si>
  <si>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</si>
  <si>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</si>
  <si>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</si>
  <si>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</si>
  <si>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</si>
  <si>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</si>
  <si>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</si>
  <si>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</si>
  <si>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</si>
  <si>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</si>
  <si>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</si>
  <si>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</si>
  <si>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</si>
  <si>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</si>
  <si>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</si>
  <si>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</si>
  <si>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</si>
  <si>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</si>
  <si>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</si>
  <si>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</si>
  <si>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</si>
  <si>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</si>
  <si>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</si>
  <si>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</si>
  <si>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</si>
  <si>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</si>
  <si>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</si>
  <si>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</si>
  <si>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</si>
  <si>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</si>
  <si>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</si>
  <si>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</si>
  <si>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</si>
  <si>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</si>
  <si>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</si>
  <si>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</si>
  <si>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</si>
  <si>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</si>
  <si>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</si>
  <si>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</si>
  <si>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</si>
  <si>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</si>
  <si>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</si>
  <si>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</si>
  <si>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</si>
  <si>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</si>
  <si>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</si>
  <si>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</si>
  <si>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</si>
  <si>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</si>
  <si>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</si>
  <si>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</si>
  <si>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</si>
  <si>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</si>
  <si>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</si>
  <si>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</si>
  <si>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</si>
  <si>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</si>
  <si>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</si>
  <si>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</si>
  <si>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</si>
  <si>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</si>
  <si>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</si>
  <si>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</si>
  <si>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</si>
  <si>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</si>
  <si>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</si>
  <si>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</si>
  <si>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</si>
  <si>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</si>
  <si>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</si>
  <si>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</si>
  <si>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</si>
  <si>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</si>
  <si>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</si>
  <si>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</si>
  <si>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</si>
  <si>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</si>
  <si>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</si>
  <si>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</si>
  <si>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</si>
  <si>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</si>
  <si>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</si>
  <si>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</si>
  <si>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</si>
  <si>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</si>
  <si>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</si>
  <si>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</si>
  <si>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</si>
  <si>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</si>
  <si>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</si>
  <si>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</si>
  <si>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</si>
  <si>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</si>
  <si>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</si>
  <si>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</si>
  <si>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</si>
  <si>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</si>
  <si>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</si>
  <si>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</si>
  <si>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</si>
  <si>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</si>
  <si>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</si>
  <si>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</si>
  <si>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</si>
  <si>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</si>
  <si>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</si>
  <si>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</si>
  <si>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</si>
  <si>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</si>
  <si>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</si>
  <si>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</si>
  <si>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</si>
  <si>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</si>
  <si>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</si>
  <si>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</si>
  <si>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</si>
  <si>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</si>
  <si>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</si>
  <si>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</si>
  <si>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</si>
  <si>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</si>
  <si>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</si>
  <si>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</si>
  <si>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</si>
  <si>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</si>
  <si>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</si>
  <si>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</si>
  <si>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</si>
  <si>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</si>
  <si>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</si>
  <si>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</si>
  <si>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</si>
  <si>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</si>
  <si>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</si>
  <si>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</si>
  <si>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</si>
  <si>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</si>
  <si>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</si>
  <si>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</si>
  <si>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</si>
  <si>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</si>
  <si>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</si>
  <si>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</si>
  <si>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</si>
  <si>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</si>
  <si>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</si>
  <si>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</si>
  <si>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</si>
  <si>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</si>
  <si>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</si>
  <si>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</si>
  <si>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</si>
  <si>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</si>
  <si>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</si>
  <si>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</si>
  <si>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</si>
  <si>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</si>
  <si>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</si>
  <si>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</si>
  <si>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</si>
  <si>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</si>
  <si>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</si>
  <si>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</si>
  <si>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</si>
  <si>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</si>
  <si>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</si>
  <si>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</si>
  <si>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</si>
  <si>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</si>
  <si>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</si>
  <si>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</si>
  <si>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</si>
  <si>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</si>
  <si>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</si>
  <si>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</si>
  <si>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</si>
  <si>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</si>
  <si>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</si>
  <si>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</si>
  <si>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</si>
  <si>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</si>
  <si>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</si>
  <si>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</si>
  <si>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</si>
  <si>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</si>
  <si>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</si>
  <si>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</si>
  <si>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</si>
  <si>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</si>
  <si>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</si>
  <si>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</si>
  <si>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</si>
  <si>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</si>
  <si>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</si>
  <si>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</si>
  <si>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</si>
  <si>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</si>
  <si>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</si>
  <si>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</si>
  <si>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</si>
  <si>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</si>
  <si>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</si>
  <si>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</si>
  <si>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</si>
  <si>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</si>
  <si>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</si>
  <si>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</si>
  <si>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</si>
  <si>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</si>
  <si>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</si>
  <si>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</si>
  <si>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</si>
  <si>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</si>
  <si>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</si>
  <si>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</si>
  <si>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</si>
  <si>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</si>
  <si>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</si>
  <si>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</si>
  <si>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</si>
  <si>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</si>
  <si>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</si>
  <si>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</si>
  <si>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</si>
  <si>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</si>
  <si>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</si>
  <si>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</si>
  <si>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</si>
  <si>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</si>
  <si>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</si>
  <si>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</si>
  <si>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</si>
  <si>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</si>
  <si>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</si>
  <si>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</si>
  <si>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</si>
  <si>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</si>
  <si>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</si>
  <si>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</si>
  <si>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</si>
  <si>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</si>
  <si>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</si>
  <si>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</si>
  <si>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</si>
  <si>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</si>
  <si>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</si>
  <si>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</si>
  <si>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</si>
  <si>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</si>
  <si>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</si>
  <si>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</si>
  <si>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</si>
  <si>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</si>
  <si>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</si>
  <si>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</si>
  <si>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</si>
  <si>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</si>
  <si>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</si>
  <si>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</si>
  <si>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</si>
  <si>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</si>
  <si>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</si>
  <si>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</si>
  <si>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</si>
  <si>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</si>
  <si>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</si>
  <si>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</si>
  <si>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</si>
  <si>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</si>
  <si>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</si>
  <si>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</si>
  <si>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</si>
  <si>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</si>
  <si>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</si>
  <si>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</si>
  <si>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</si>
  <si>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</si>
  <si>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</si>
  <si>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</si>
  <si>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</si>
  <si>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</si>
  <si>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</si>
  <si>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</si>
  <si>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</si>
  <si>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</si>
  <si>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</si>
  <si>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</si>
  <si>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</si>
  <si>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</si>
  <si>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</si>
  <si>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</si>
  <si>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</si>
  <si>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</si>
  <si>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</si>
  <si>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</si>
  <si>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</si>
  <si>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</si>
  <si>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</si>
  <si>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</si>
  <si>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</si>
  <si>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</si>
  <si>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</si>
  <si>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</si>
  <si>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</si>
  <si>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</si>
  <si>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</si>
  <si>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</si>
  <si>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</si>
  <si>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</si>
  <si>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</si>
  <si>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</si>
  <si>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</si>
  <si>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</si>
  <si>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</si>
  <si>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</si>
  <si>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</si>
  <si>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</si>
  <si>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</si>
  <si>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</si>
  <si>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</si>
  <si>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</si>
  <si>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</si>
  <si>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</si>
  <si>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</si>
  <si>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</si>
  <si>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</si>
  <si>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</si>
  <si>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</si>
  <si>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</si>
  <si>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</si>
  <si>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</si>
  <si>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</si>
  <si>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</si>
  <si>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</si>
  <si>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</si>
  <si>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</si>
  <si>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</si>
  <si>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</si>
  <si>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</si>
  <si>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</si>
  <si>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</si>
  <si>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</si>
  <si>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</si>
  <si>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</si>
  <si>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</si>
  <si>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</si>
  <si>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</si>
  <si>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</si>
  <si>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</si>
  <si>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</si>
  <si>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</si>
  <si>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</si>
  <si>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</si>
  <si>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</si>
  <si>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</si>
  <si>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</si>
  <si>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</si>
  <si>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</si>
  <si>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</si>
  <si>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</si>
  <si>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</si>
  <si>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</si>
  <si>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</si>
  <si>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</si>
  <si>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</si>
  <si>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</si>
  <si>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</si>
  <si>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</si>
  <si>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</si>
  <si>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</si>
  <si>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</si>
  <si>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</si>
  <si>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</si>
  <si>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</si>
  <si>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</si>
  <si>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</si>
  <si>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</si>
  <si>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</si>
  <si>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</si>
  <si>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</si>
  <si>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</si>
  <si>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</si>
  <si>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</si>
  <si>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</si>
  <si>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</si>
  <si>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</si>
  <si>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</si>
  <si>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</si>
  <si>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</si>
  <si>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</si>
  <si>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</si>
  <si>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</si>
  <si>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</si>
  <si>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</si>
  <si>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</si>
  <si>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</si>
  <si>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</si>
  <si>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</si>
  <si>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</si>
  <si>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</si>
  <si>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</si>
  <si>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</si>
  <si>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</si>
  <si>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</si>
  <si>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</si>
  <si>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</si>
  <si>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</si>
  <si>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</si>
  <si>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</si>
  <si>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</si>
  <si>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</si>
  <si>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</si>
  <si>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</si>
  <si>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</si>
  <si>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</si>
  <si>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</si>
  <si>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</si>
  <si>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</si>
  <si>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</si>
  <si>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</si>
  <si>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</si>
  <si>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</si>
  <si>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</si>
  <si>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</si>
  <si>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</si>
  <si>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</si>
  <si>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</si>
  <si>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</si>
  <si>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</si>
  <si>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</si>
  <si>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</si>
  <si>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</si>
  <si>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</si>
  <si>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</si>
  <si>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</si>
  <si>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</si>
  <si>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</si>
  <si>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</si>
  <si>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</si>
  <si>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</si>
  <si>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</si>
  <si>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</si>
  <si>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</si>
  <si>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</si>
  <si>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</si>
  <si>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</si>
  <si>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</si>
  <si>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</si>
  <si>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</si>
  <si>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</si>
  <si>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</si>
  <si>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</si>
  <si>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</si>
  <si>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</si>
  <si>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</si>
  <si>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</si>
  <si>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</si>
  <si>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</si>
  <si>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</si>
  <si>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</si>
  <si>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</si>
  <si>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</si>
  <si>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</si>
  <si>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</si>
  <si>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</si>
  <si>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</si>
  <si>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</si>
  <si>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</si>
  <si>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</si>
  <si>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</si>
  <si>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</si>
  <si>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</si>
  <si>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</si>
  <si>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</si>
  <si>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</si>
  <si>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</si>
  <si>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</si>
  <si>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</si>
  <si>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</si>
  <si>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</si>
  <si>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</si>
  <si>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</si>
  <si>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</si>
  <si>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</si>
  <si>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</si>
  <si>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</si>
  <si>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</si>
  <si>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</si>
  <si>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</si>
  <si>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</si>
  <si>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</si>
  <si>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</si>
  <si>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</si>
  <si>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</si>
  <si>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</si>
  <si>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</si>
  <si>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</si>
  <si>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</si>
  <si>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</si>
  <si>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</si>
  <si>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</si>
  <si>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</si>
  <si>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</si>
  <si>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</si>
  <si>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</si>
  <si>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</si>
  <si>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</si>
  <si>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</si>
  <si>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</si>
  <si>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</si>
  <si>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</si>
  <si>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</si>
  <si>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</si>
  <si>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</si>
  <si>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</si>
  <si>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</si>
  <si>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</si>
  <si>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</si>
  <si>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</si>
  <si>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</si>
  <si>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</si>
  <si>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</si>
  <si>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</si>
  <si>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</si>
  <si>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</si>
  <si>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</si>
  <si>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</si>
  <si>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</si>
  <si>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</si>
  <si>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</si>
  <si>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</si>
  <si>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</si>
  <si>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</si>
  <si>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</si>
  <si>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</si>
  <si>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</si>
  <si>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</si>
  <si>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</si>
  <si>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</si>
  <si>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</si>
  <si>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</si>
  <si>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</si>
  <si>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</si>
  <si>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</si>
  <si>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</si>
  <si>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</si>
  <si>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</si>
  <si>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</si>
  <si>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</si>
  <si>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</si>
  <si>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</si>
  <si>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</si>
  <si>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</si>
  <si>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</si>
  <si>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</si>
  <si>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</si>
  <si>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</si>
  <si>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</si>
  <si>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</si>
  <si>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</si>
  <si>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</si>
  <si>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</si>
  <si>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</si>
  <si>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</si>
  <si>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</si>
  <si>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</si>
  <si>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</si>
  <si>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</si>
  <si>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</si>
  <si>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</si>
  <si>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</si>
  <si>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</si>
  <si>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</si>
  <si>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</si>
  <si>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</si>
  <si>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</si>
  <si>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</si>
  <si>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</si>
  <si>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</si>
  <si>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</si>
  <si>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</si>
  <si>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</si>
  <si>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</si>
  <si>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</si>
  <si>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</si>
  <si>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</si>
  <si>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</si>
  <si>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</si>
  <si>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</si>
  <si>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</si>
  <si>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</si>
  <si>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</si>
  <si>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</si>
  <si>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</si>
  <si>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</si>
  <si>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</si>
  <si>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</si>
  <si>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</si>
  <si>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</si>
  <si>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</si>
  <si>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</si>
  <si>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</si>
  <si>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</si>
  <si>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</si>
  <si>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</si>
  <si>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</si>
  <si>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</si>
  <si>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</si>
  <si>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</si>
  <si>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</si>
  <si>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</si>
  <si>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</si>
  <si>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</si>
  <si>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</si>
  <si>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</si>
  <si>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</si>
  <si>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</si>
  <si>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</si>
  <si>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</si>
  <si>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</si>
  <si>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</si>
  <si>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</si>
  <si>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</si>
  <si>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</si>
  <si>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</si>
  <si>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</si>
  <si>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</si>
  <si>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</si>
  <si>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</si>
  <si>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</si>
  <si>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</si>
  <si>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</si>
  <si>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</si>
  <si>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</si>
  <si>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</si>
  <si>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</si>
  <si>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</si>
  <si>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</si>
  <si>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</si>
  <si>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</si>
  <si>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</si>
  <si>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</si>
  <si>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</si>
  <si>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</si>
  <si>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</si>
  <si>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</si>
  <si>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</si>
  <si>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</si>
  <si>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</si>
  <si>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</si>
  <si>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</si>
  <si>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</si>
  <si>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</si>
  <si>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</si>
  <si>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</si>
  <si>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</si>
  <si>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</si>
  <si>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</si>
  <si>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</si>
  <si>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</si>
  <si>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</si>
  <si>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</si>
  <si>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</si>
  <si>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</si>
  <si>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</si>
  <si>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</si>
  <si>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</si>
  <si>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</si>
  <si>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</si>
  <si>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</si>
  <si>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</si>
  <si>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</si>
  <si>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</si>
  <si>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</si>
  <si>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</si>
  <si>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</si>
  <si>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</si>
  <si>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</si>
  <si>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</si>
  <si>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</si>
  <si>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</si>
  <si>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</si>
  <si>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</si>
  <si>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</si>
  <si>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</si>
  <si>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</si>
  <si>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</si>
  <si>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</si>
  <si>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</si>
  <si>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</si>
  <si>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</si>
  <si>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</si>
  <si>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</si>
  <si>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</si>
  <si>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</si>
  <si>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</si>
  <si>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</si>
  <si>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</si>
  <si>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</si>
  <si>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</si>
  <si>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</si>
  <si>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</si>
  <si>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</si>
  <si>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</si>
  <si>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</si>
  <si>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</si>
  <si>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</si>
  <si>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</si>
  <si>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</si>
  <si>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</si>
  <si>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</si>
  <si>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</si>
  <si>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</si>
  <si>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</si>
  <si>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</si>
  <si>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</si>
  <si>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</si>
  <si>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</si>
  <si>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</si>
  <si>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</si>
  <si>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</si>
  <si>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</si>
  <si>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</si>
  <si>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</si>
  <si>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</si>
  <si>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</si>
  <si>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</si>
  <si>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</si>
  <si>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</si>
  <si>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</si>
  <si>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</si>
  <si>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</si>
  <si>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</si>
  <si>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</si>
  <si>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</si>
  <si>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</si>
  <si>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</si>
  <si>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</si>
  <si>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</si>
  <si>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</si>
  <si>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</si>
  <si>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</si>
  <si>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</si>
  <si>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</si>
  <si>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</si>
  <si>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</si>
  <si>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</si>
  <si>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</si>
  <si>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</si>
  <si>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</si>
  <si>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</si>
  <si>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</si>
  <si>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</si>
  <si>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</si>
  <si>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</si>
  <si>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</si>
  <si>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</si>
  <si>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</si>
  <si>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</si>
  <si>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</si>
  <si>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</si>
  <si>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</si>
  <si>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</si>
  <si>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</si>
  <si>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</si>
  <si>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</si>
  <si>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</si>
  <si>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</si>
  <si>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</si>
  <si>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</si>
  <si>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</si>
  <si>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</si>
  <si>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</si>
  <si>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</si>
  <si>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</si>
  <si>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</si>
  <si>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</si>
  <si>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</si>
  <si>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</si>
  <si>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</si>
  <si>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</si>
  <si>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</si>
  <si>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</si>
  <si>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</si>
  <si>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</si>
  <si>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</si>
  <si>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</si>
  <si>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</si>
  <si>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</si>
  <si>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</si>
  <si>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</si>
  <si>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</si>
  <si>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</si>
  <si>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</si>
  <si>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</si>
  <si>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</si>
  <si>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</si>
  <si>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</si>
  <si>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</si>
  <si>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</si>
  <si>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</si>
  <si>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</si>
  <si>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</si>
  <si>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</si>
  <si>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</si>
  <si>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</si>
  <si>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</si>
  <si>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</si>
  <si>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</si>
  <si>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</si>
  <si>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</si>
  <si>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</si>
  <si>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</si>
  <si>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</si>
  <si>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</si>
  <si>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</si>
  <si>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</si>
  <si>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</si>
  <si>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</si>
  <si>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</si>
  <si>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</si>
  <si>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</si>
  <si>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</si>
  <si>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</si>
  <si>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</si>
  <si>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</si>
  <si>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</si>
  <si>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</si>
  <si>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</si>
  <si>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</si>
  <si>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</si>
  <si>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</si>
  <si>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</si>
  <si>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</si>
  <si>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</si>
  <si>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</si>
  <si>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</si>
  <si>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</si>
  <si>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</si>
  <si>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</si>
  <si>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</si>
  <si>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</si>
  <si>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</si>
  <si>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</si>
  <si>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</si>
  <si>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</si>
  <si>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</si>
  <si>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</si>
  <si>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</si>
  <si>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</si>
  <si>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</si>
  <si>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</si>
  <si>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</si>
  <si>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</si>
  <si>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</si>
  <si>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</si>
  <si>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</si>
  <si>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</si>
  <si>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</si>
  <si>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</si>
  <si>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</si>
  <si>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</si>
  <si>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</si>
  <si>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</si>
  <si>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</si>
  <si>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</si>
  <si>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</si>
  <si>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</si>
  <si>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</si>
  <si>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</si>
  <si>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</si>
  <si>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</si>
  <si>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</si>
  <si>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</si>
  <si>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</si>
  <si>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</si>
  <si>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</si>
  <si>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</si>
  <si>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</si>
  <si>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</si>
  <si>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</si>
  <si>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</si>
  <si>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</si>
  <si>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</si>
  <si>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</si>
  <si>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</si>
  <si>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</si>
  <si>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</si>
  <si>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</si>
  <si>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</si>
  <si>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</si>
  <si>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</si>
  <si>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</si>
  <si>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</si>
  <si>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</si>
  <si>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</si>
  <si>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</si>
  <si>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</si>
  <si>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</si>
  <si>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</si>
  <si>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</si>
  <si>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</si>
  <si>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</si>
  <si>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</si>
  <si>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</si>
  <si>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</si>
  <si>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</si>
  <si>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</si>
  <si>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</si>
  <si>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</si>
  <si>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</si>
  <si>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</si>
  <si>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</si>
  <si>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</si>
  <si>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</si>
  <si>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</si>
  <si>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</si>
  <si>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</si>
  <si>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</si>
  <si>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</si>
  <si>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</si>
  <si>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</si>
  <si>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</si>
  <si>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</si>
  <si>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</si>
  <si>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</si>
  <si>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</si>
  <si>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</si>
  <si>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</si>
  <si>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</si>
  <si>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</si>
  <si>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</si>
  <si>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</si>
  <si>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</si>
  <si>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</si>
  <si>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</si>
  <si>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</si>
  <si>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</si>
  <si>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</si>
  <si>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</si>
  <si>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</si>
  <si>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</si>
  <si>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</si>
  <si>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</si>
  <si>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</si>
  <si>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</si>
  <si>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</si>
  <si>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</si>
  <si>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</si>
  <si>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</si>
  <si>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</si>
  <si>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</si>
  <si>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</si>
  <si>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</si>
  <si>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</si>
  <si>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</si>
  <si>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</si>
  <si>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</si>
  <si>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</si>
  <si>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</si>
  <si>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</si>
  <si>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</si>
  <si>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</si>
  <si>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</si>
  <si>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</si>
  <si>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</si>
  <si>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</si>
  <si>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</si>
  <si>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</si>
  <si>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</si>
  <si>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</si>
  <si>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</si>
  <si>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</si>
  <si>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</si>
  <si>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</si>
  <si>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</si>
  <si>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</si>
  <si>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</si>
  <si>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</si>
  <si>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</si>
  <si>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</si>
  <si>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</si>
  <si>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</si>
  <si>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</si>
  <si>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</si>
  <si>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</si>
  <si>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</si>
  <si>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</si>
  <si>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</si>
  <si>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</si>
  <si>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</si>
  <si>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</si>
  <si>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</si>
  <si>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</si>
  <si>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</si>
  <si>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</si>
  <si>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</si>
  <si>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</si>
  <si>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</si>
  <si>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</si>
  <si>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</si>
  <si>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</si>
  <si>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</si>
  <si>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</si>
  <si>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</si>
  <si>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</si>
  <si>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</si>
  <si>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</si>
  <si>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</si>
  <si>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</si>
  <si>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</si>
  <si>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</si>
  <si>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</si>
  <si>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</si>
  <si>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</si>
  <si>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</si>
  <si>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</si>
  <si>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</si>
  <si>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</si>
  <si>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</si>
  <si>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</si>
  <si>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</si>
  <si>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</si>
  <si>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</si>
  <si>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</si>
  <si>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</si>
  <si>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</si>
  <si>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</si>
  <si>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</si>
  <si>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</si>
  <si>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</si>
  <si>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</si>
  <si>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</si>
  <si>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</si>
  <si>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</si>
  <si>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</si>
  <si>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</si>
  <si>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</si>
  <si>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</si>
  <si>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</si>
  <si>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</si>
  <si>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</si>
  <si>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</si>
  <si>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</si>
  <si>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</si>
  <si>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</si>
  <si>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</si>
  <si>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</si>
  <si>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</si>
  <si>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</si>
  <si>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</si>
  <si>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</si>
  <si>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</si>
  <si>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</si>
  <si>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</si>
  <si>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</si>
  <si>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</si>
  <si>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</si>
  <si>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</si>
  <si>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</si>
  <si>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</si>
  <si>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</si>
  <si>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</si>
  <si>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</si>
  <si>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</si>
  <si>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</si>
  <si>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</si>
  <si>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</si>
  <si>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</si>
  <si>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</si>
  <si>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</si>
  <si>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</si>
  <si>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</si>
  <si>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</si>
  <si>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</si>
  <si>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</si>
  <si>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</si>
  <si>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</si>
  <si>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</si>
  <si>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</si>
  <si>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</si>
  <si>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</si>
  <si>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</si>
  <si>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</si>
  <si>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</si>
  <si>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</si>
  <si>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</si>
  <si>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</si>
  <si>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</si>
  <si>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</si>
  <si>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</si>
  <si>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</si>
  <si>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</si>
  <si>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</si>
  <si>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</si>
  <si>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</si>
  <si>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</si>
  <si>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</si>
  <si>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</si>
  <si>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</si>
  <si>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</si>
  <si>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</si>
  <si>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</si>
  <si>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</si>
  <si>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</si>
  <si>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</si>
  <si>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</si>
  <si>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</si>
  <si>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</si>
  <si>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</si>
  <si>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</si>
  <si>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</si>
  <si>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</si>
  <si>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</si>
  <si>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</si>
  <si>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</si>
  <si>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</si>
  <si>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</si>
  <si>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</si>
  <si>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</si>
  <si>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</si>
  <si>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</si>
  <si>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</si>
  <si>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</si>
  <si>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</si>
  <si>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</si>
  <si>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</si>
  <si>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</si>
  <si>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</si>
  <si>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</si>
  <si>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</si>
  <si>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</si>
  <si>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</si>
  <si>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</si>
  <si>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</si>
  <si>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</si>
  <si>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</si>
  <si>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</si>
  <si>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</si>
  <si>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</si>
  <si>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</si>
  <si>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</si>
  <si>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</si>
  <si>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</si>
  <si>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</si>
  <si>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</si>
  <si>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</si>
  <si>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</si>
  <si>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</si>
  <si>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</si>
  <si>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</si>
  <si>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</si>
  <si>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</si>
  <si>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</si>
  <si>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</si>
  <si>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</si>
  <si>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</si>
  <si>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</si>
  <si>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</si>
  <si>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</si>
  <si>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</si>
  <si>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</si>
  <si>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</si>
  <si>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</si>
  <si>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</si>
  <si>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</si>
  <si>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</si>
  <si>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</si>
  <si>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</si>
  <si>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</si>
  <si>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</si>
  <si>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</si>
  <si>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</si>
  <si>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</si>
  <si>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</si>
  <si>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</si>
  <si>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</si>
  <si>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</si>
  <si>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</si>
  <si>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</si>
  <si>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</si>
  <si>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</si>
  <si>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</si>
  <si>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</si>
  <si>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</si>
  <si>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</si>
  <si>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</si>
  <si>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</si>
  <si>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</si>
  <si>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</si>
  <si>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</si>
  <si>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</si>
  <si>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</si>
  <si>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</si>
  <si>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</si>
  <si>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</si>
  <si>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</si>
  <si>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</si>
  <si>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</si>
  <si>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</si>
  <si>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</si>
  <si>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</si>
  <si>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</si>
  <si>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</si>
  <si>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</si>
  <si>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</si>
  <si>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</si>
  <si>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</si>
  <si>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</si>
  <si>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</si>
  <si>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</si>
  <si>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</si>
  <si>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</si>
  <si>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</si>
  <si>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</si>
  <si>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</si>
  <si>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</si>
  <si>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</si>
  <si>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</si>
  <si>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</si>
  <si>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</si>
  <si>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</si>
  <si>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</si>
  <si>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</si>
  <si>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</si>
  <si>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</si>
  <si>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</si>
  <si>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</si>
  <si>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</si>
  <si>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</si>
  <si>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</si>
  <si>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</si>
  <si>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</si>
  <si>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</si>
  <si>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</si>
  <si>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</si>
  <si>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</si>
  <si>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</si>
  <si>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</si>
  <si>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</si>
  <si>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</si>
  <si>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</si>
  <si>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</si>
  <si>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</si>
  <si>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</si>
  <si>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</si>
  <si>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</si>
  <si>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</si>
  <si>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</si>
  <si>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</si>
  <si>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</si>
  <si>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</si>
  <si>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</si>
  <si>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</si>
  <si>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</si>
  <si>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</si>
  <si>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</si>
  <si>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</si>
  <si>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</si>
  <si>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</si>
  <si>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</si>
  <si>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</si>
  <si>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</si>
  <si>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</si>
  <si>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</si>
  <si>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</si>
  <si>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</si>
  <si>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</si>
  <si>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</si>
  <si>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</si>
  <si>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</si>
  <si>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</si>
  <si>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</si>
  <si>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</si>
  <si>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</si>
  <si>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</si>
  <si>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</si>
  <si>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</si>
  <si>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</si>
  <si>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</si>
  <si>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</si>
  <si>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</si>
  <si>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</si>
  <si>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</si>
  <si>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</si>
  <si>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</si>
  <si>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</si>
  <si>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</si>
  <si>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</si>
  <si>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</si>
  <si>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</si>
  <si>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</si>
  <si>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</si>
  <si>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</si>
  <si>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</si>
  <si>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</si>
  <si>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</si>
  <si>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</si>
  <si>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</si>
  <si>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</si>
  <si>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</si>
  <si>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</si>
  <si>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</si>
  <si>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</si>
  <si>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</si>
  <si>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</si>
  <si>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</si>
  <si>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</si>
  <si>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</si>
  <si>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</si>
  <si>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</si>
  <si>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</si>
  <si>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</si>
  <si>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</si>
  <si>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</si>
  <si>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</si>
  <si>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</si>
  <si>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</si>
  <si>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</si>
  <si>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</si>
  <si>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</si>
  <si>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</si>
  <si>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</si>
  <si>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</si>
  <si>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</si>
  <si>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</si>
  <si>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</si>
  <si>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</si>
  <si>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</si>
  <si>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</si>
  <si>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</si>
  <si>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</si>
  <si>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</si>
  <si>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</si>
  <si>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</si>
  <si>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</si>
  <si>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</si>
  <si>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</si>
  <si>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</si>
  <si>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</si>
  <si>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</si>
  <si>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</si>
  <si>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</si>
  <si>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</si>
  <si>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</si>
  <si>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</si>
  <si>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</si>
  <si>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</si>
  <si>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</si>
  <si>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</si>
  <si>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</si>
  <si>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</si>
  <si>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</si>
  <si>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</si>
  <si>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</si>
  <si>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</si>
  <si>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</si>
  <si>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</si>
  <si>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</si>
  <si>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</si>
  <si>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</si>
  <si>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</si>
  <si>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</si>
  <si>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</si>
  <si>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</si>
  <si>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</si>
  <si>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</si>
  <si>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</si>
  <si>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</si>
  <si>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</si>
  <si>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</si>
  <si>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</si>
  <si>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</si>
  <si>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</si>
  <si>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</si>
  <si>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</si>
  <si>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</si>
  <si>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</si>
  <si>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</si>
  <si>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</si>
  <si>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</si>
  <si>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</si>
  <si>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</si>
  <si>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</si>
  <si>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</si>
  <si>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</si>
  <si>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</si>
  <si>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</si>
  <si>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</si>
  <si>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</si>
  <si>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</si>
  <si>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</si>
  <si>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</si>
  <si>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</si>
  <si>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</si>
  <si>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</si>
  <si>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</si>
  <si>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</si>
  <si>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</si>
  <si>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</si>
  <si>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</si>
  <si>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</si>
  <si>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</si>
  <si>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</si>
  <si>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</si>
  <si>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</si>
  <si>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</si>
  <si>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</si>
  <si>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</si>
  <si>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</si>
  <si>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</si>
  <si>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</si>
  <si>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</si>
  <si>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</si>
  <si>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</si>
  <si>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</si>
  <si>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</si>
  <si>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</si>
  <si>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</si>
  <si>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</si>
  <si>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</si>
  <si>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</si>
  <si>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</si>
  <si>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</si>
  <si>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</si>
  <si>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</si>
  <si>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</si>
  <si>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</si>
  <si>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</si>
  <si>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</si>
  <si>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</si>
  <si>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</si>
  <si>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</si>
  <si>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</si>
  <si>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</si>
  <si>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</si>
  <si>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</si>
  <si>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</si>
  <si>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</si>
  <si>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</si>
  <si>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</si>
  <si>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</si>
  <si>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</si>
  <si>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</si>
  <si>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</si>
  <si>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</si>
  <si>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</si>
  <si>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</si>
  <si>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</si>
  <si>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</si>
  <si>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</si>
  <si>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</si>
  <si>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</si>
  <si>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</si>
  <si>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</si>
  <si>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</si>
  <si>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</si>
  <si>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</si>
  <si>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</si>
  <si>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</si>
  <si>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</si>
  <si>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</si>
  <si>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</si>
  <si>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</si>
  <si>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</si>
  <si>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</si>
  <si>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</si>
  <si>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</si>
  <si>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</si>
  <si>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</si>
  <si>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</si>
  <si>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</si>
  <si>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</si>
  <si>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</si>
  <si>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</si>
  <si>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</si>
  <si>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</si>
  <si>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</si>
  <si>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</si>
  <si>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</si>
  <si>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</si>
  <si>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</si>
  <si>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</si>
  <si>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</si>
  <si>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</si>
  <si>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</si>
  <si>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</si>
  <si>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</si>
  <si>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</si>
  <si>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</si>
  <si>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</si>
  <si>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</si>
  <si>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</si>
  <si>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</si>
  <si>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</si>
  <si>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</si>
  <si>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</si>
  <si>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</si>
  <si>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</si>
  <si>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</si>
  <si>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</si>
  <si>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</si>
  <si>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</si>
  <si>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</si>
  <si>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</si>
  <si>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</si>
  <si>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</si>
  <si>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</si>
  <si>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</si>
  <si>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</si>
  <si>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</si>
  <si>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</si>
  <si>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</si>
  <si>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</si>
  <si>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</si>
  <si>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</si>
  <si>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</si>
  <si>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</si>
  <si>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</si>
  <si>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</si>
  <si>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</si>
  <si>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</si>
  <si>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</si>
  <si>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</si>
  <si>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</si>
  <si>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</si>
  <si>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</si>
  <si>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</si>
  <si>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</si>
  <si>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</si>
  <si>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</si>
  <si>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</si>
  <si>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</si>
  <si>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</si>
  <si>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</si>
  <si>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</si>
  <si>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</si>
  <si>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</si>
  <si>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</si>
  <si>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</si>
  <si>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</si>
  <si>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</si>
  <si>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</si>
  <si>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</si>
  <si>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</si>
  <si>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</si>
  <si>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</si>
  <si>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</si>
  <si>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</si>
  <si>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</si>
  <si>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</si>
  <si>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</si>
  <si>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</si>
  <si>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</si>
  <si>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</si>
  <si>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</si>
  <si>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</si>
  <si>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</si>
  <si>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</si>
  <si>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</si>
  <si>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</si>
  <si>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</si>
  <si>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</si>
  <si>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</si>
  <si>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</si>
  <si>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</si>
  <si>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</si>
  <si>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</si>
  <si>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</si>
  <si>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</si>
  <si>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</si>
  <si>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</si>
  <si>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</si>
  <si>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</si>
  <si>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</si>
  <si>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</si>
  <si>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</si>
  <si>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</si>
  <si>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</si>
  <si>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</si>
  <si>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</si>
  <si>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</si>
  <si>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</si>
  <si>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</si>
  <si>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</si>
  <si>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</si>
  <si>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</si>
  <si>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</si>
  <si>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</si>
  <si>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</si>
  <si>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</si>
  <si>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</si>
  <si>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</si>
  <si>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</si>
  <si>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</si>
  <si>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</si>
  <si>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</si>
  <si>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</si>
  <si>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</si>
  <si>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</si>
  <si>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</si>
  <si>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</si>
  <si>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</si>
  <si>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</si>
  <si>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</si>
  <si>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</si>
  <si>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</si>
  <si>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</si>
  <si>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</si>
  <si>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</si>
  <si>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</si>
  <si>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</si>
  <si>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</si>
  <si>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</si>
  <si>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</si>
  <si>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</si>
  <si>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</si>
  <si>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</si>
  <si>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</si>
  <si>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</si>
  <si>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</si>
  <si>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</si>
  <si>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</si>
  <si>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</si>
  <si>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</si>
  <si>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</si>
  <si>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</si>
  <si>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</si>
  <si>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</si>
  <si>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</si>
  <si>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</si>
  <si>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</si>
  <si>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</si>
  <si>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</si>
  <si>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</si>
  <si>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</si>
  <si>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</si>
  <si>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</si>
  <si>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</si>
  <si>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</si>
  <si>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</si>
  <si>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</si>
  <si>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</si>
  <si>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</si>
  <si>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</si>
  <si>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</si>
  <si>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</si>
  <si>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</si>
  <si>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</si>
  <si>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</si>
  <si>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</si>
  <si>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</si>
  <si>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</si>
  <si>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</si>
  <si>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</si>
  <si>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</si>
  <si>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</si>
  <si>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</si>
  <si>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</si>
  <si>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</si>
  <si>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</si>
  <si>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</si>
  <si>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</si>
  <si>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</si>
  <si>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</si>
  <si>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</si>
  <si>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</si>
  <si>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</si>
  <si>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</si>
  <si>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</si>
  <si>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</si>
  <si>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</si>
  <si>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</si>
  <si>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</si>
  <si>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</si>
  <si>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</si>
  <si>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</si>
  <si>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</si>
  <si>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</si>
  <si>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</si>
  <si>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</si>
  <si>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</si>
  <si>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</si>
  <si>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</si>
  <si>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</si>
  <si>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</si>
  <si>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</si>
  <si>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</si>
  <si>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</si>
  <si>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</si>
  <si>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</si>
  <si>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</si>
  <si>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</si>
  <si>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</si>
  <si>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</si>
  <si>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</si>
  <si>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</si>
  <si>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</si>
  <si>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</si>
  <si>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</si>
  <si>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</si>
  <si>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</si>
  <si>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</si>
  <si>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</si>
  <si>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</si>
  <si>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</si>
  <si>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</si>
  <si>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</si>
  <si>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</si>
  <si>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</si>
  <si>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</si>
  <si>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</si>
  <si>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</si>
  <si>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</si>
  <si>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</si>
  <si>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</si>
  <si>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</si>
  <si>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</si>
  <si>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</si>
  <si>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</si>
  <si>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</si>
  <si>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</si>
  <si>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</si>
  <si>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</si>
  <si>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</si>
  <si>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</si>
  <si>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</si>
  <si>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</si>
  <si>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</si>
  <si>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</si>
  <si>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</si>
  <si>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</si>
  <si>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</si>
  <si>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</si>
  <si>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</si>
  <si>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</si>
  <si>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</si>
  <si>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</si>
  <si>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</si>
  <si>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</si>
  <si>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</si>
  <si>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</si>
  <si>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</si>
  <si>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</si>
  <si>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</si>
  <si>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</si>
  <si>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</si>
  <si>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</si>
  <si>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</si>
  <si>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</si>
  <si>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</si>
  <si>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</si>
  <si>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</si>
  <si>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</si>
  <si>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</si>
  <si>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</si>
  <si>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</si>
  <si>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</si>
  <si>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</si>
  <si>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</si>
  <si>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</si>
  <si>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</si>
  <si>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</si>
  <si>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</si>
  <si>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</si>
  <si>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</si>
  <si>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</si>
  <si>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</si>
  <si>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</si>
  <si>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</si>
  <si>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</si>
  <si>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</si>
  <si>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</si>
  <si>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</si>
  <si>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</si>
  <si>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</si>
  <si>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</si>
  <si>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</si>
  <si>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</si>
  <si>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</si>
  <si>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</si>
  <si>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</si>
  <si>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</si>
  <si>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</si>
  <si>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</si>
  <si>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</si>
  <si>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</si>
  <si>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</si>
  <si>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</si>
  <si>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</si>
  <si>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</si>
  <si>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</si>
  <si>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</si>
  <si>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</si>
  <si>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</si>
  <si>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</si>
  <si>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</si>
  <si>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</si>
  <si>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</si>
  <si>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</si>
  <si>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</si>
  <si>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</si>
  <si>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</si>
  <si>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</si>
  <si>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</si>
  <si>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</si>
  <si>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</si>
  <si>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</si>
  <si>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</si>
  <si>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</si>
  <si>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</si>
  <si>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</si>
  <si>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</si>
  <si>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</si>
  <si>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</si>
  <si>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</si>
  <si>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</si>
  <si>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</si>
  <si>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</si>
  <si>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</si>
  <si>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</si>
  <si>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</si>
  <si>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</si>
  <si>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</si>
  <si>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</si>
  <si>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</si>
  <si>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</si>
  <si>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</si>
  <si>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</si>
  <si>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</si>
  <si>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</si>
  <si>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</si>
  <si>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</si>
  <si>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</si>
  <si>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</si>
  <si>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</si>
  <si>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</si>
  <si>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</si>
  <si>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</si>
  <si>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</si>
  <si>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</si>
  <si>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</si>
  <si>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</si>
  <si>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</si>
  <si>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</si>
  <si>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</si>
  <si>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</si>
  <si>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</si>
  <si>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</si>
  <si>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</si>
  <si>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</si>
  <si>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</si>
  <si>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</si>
  <si>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</si>
  <si>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</si>
  <si>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</si>
  <si>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</si>
  <si>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</si>
  <si>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</si>
  <si>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</si>
  <si>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</si>
  <si>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</si>
  <si>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</si>
  <si>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</si>
  <si>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</si>
  <si>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</si>
  <si>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</si>
  <si>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</si>
  <si>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</si>
  <si>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</si>
  <si>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</si>
  <si>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</si>
  <si>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</si>
  <si>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</si>
  <si>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</si>
  <si>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</si>
  <si>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</si>
  <si>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</si>
  <si>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</si>
  <si>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</si>
  <si>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</si>
  <si>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</si>
  <si>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</si>
  <si>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</si>
  <si>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</si>
  <si>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</si>
  <si>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</si>
  <si>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</si>
  <si>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</si>
  <si>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</si>
  <si>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</si>
  <si>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</si>
  <si>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</si>
  <si>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</si>
  <si>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</si>
  <si>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</si>
  <si>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</si>
  <si>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</si>
  <si>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</si>
  <si>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</si>
  <si>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</si>
  <si>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</si>
  <si>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</si>
  <si>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</si>
  <si>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</si>
  <si>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</si>
  <si>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</si>
  <si>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</si>
  <si>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</si>
  <si>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</si>
  <si>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</si>
  <si>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</si>
  <si>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</si>
  <si>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</si>
  <si>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</si>
  <si>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</si>
  <si>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</si>
  <si>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</si>
  <si>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</si>
  <si>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</si>
  <si>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</si>
  <si>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</si>
  <si>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</si>
  <si>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</si>
  <si>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</si>
  <si>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</si>
  <si>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</si>
  <si>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</si>
  <si>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</si>
  <si>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</si>
  <si>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</si>
  <si>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</si>
  <si>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</si>
  <si>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</si>
  <si>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</si>
  <si>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</si>
  <si>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</si>
  <si>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</si>
  <si>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</si>
  <si>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</si>
  <si>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</si>
  <si>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</si>
  <si>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</si>
  <si>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</si>
  <si>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</si>
  <si>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</si>
  <si>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</si>
  <si>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</si>
  <si>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</si>
  <si>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</si>
  <si>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</si>
  <si>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</si>
  <si>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</si>
  <si>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</si>
  <si>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</si>
  <si>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</si>
  <si>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</si>
  <si>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</si>
  <si>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</si>
  <si>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</si>
  <si>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</si>
  <si>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</si>
  <si>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</si>
  <si>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</si>
  <si>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</si>
  <si>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</si>
  <si>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</si>
  <si>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</si>
  <si>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</si>
  <si>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</si>
  <si>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</si>
  <si>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</si>
  <si>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</si>
  <si>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</si>
  <si>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</si>
  <si>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</si>
  <si>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</si>
  <si>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</si>
  <si>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</si>
  <si>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</si>
  <si>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</si>
  <si>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</si>
  <si>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</si>
  <si>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</si>
  <si>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</si>
  <si>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</si>
  <si>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</si>
  <si>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</si>
  <si>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</si>
  <si>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</si>
  <si>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</si>
  <si>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</si>
  <si>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</si>
  <si>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</si>
  <si>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</si>
  <si>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</si>
  <si>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</si>
  <si>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</si>
  <si>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</si>
  <si>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</si>
  <si>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</si>
  <si>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</si>
  <si>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</si>
  <si>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</si>
  <si>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</si>
  <si>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</si>
  <si>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</si>
  <si>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</si>
  <si>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</si>
  <si>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</si>
  <si>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</si>
  <si>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</si>
  <si>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</si>
  <si>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</si>
  <si>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</si>
  <si>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</si>
  <si>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</si>
  <si>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</si>
  <si>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</si>
  <si>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</si>
  <si>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</si>
  <si>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</si>
  <si>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</si>
  <si>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</si>
  <si>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</si>
  <si>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</si>
  <si>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</si>
  <si>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</si>
  <si>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</si>
  <si>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</si>
  <si>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</si>
  <si>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</si>
  <si>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</si>
  <si>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</si>
  <si>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</si>
  <si>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</si>
  <si>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</si>
  <si>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</si>
  <si>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</si>
  <si>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</si>
  <si>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</si>
  <si>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</si>
  <si>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</si>
  <si>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</si>
  <si>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</si>
  <si>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</si>
  <si>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</si>
  <si>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</si>
  <si>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</si>
  <si>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</si>
  <si>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</si>
  <si>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</si>
  <si>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</si>
  <si>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</si>
  <si>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</si>
  <si>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</si>
  <si>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</si>
  <si>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</si>
  <si>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</si>
  <si>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</si>
  <si>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</si>
  <si>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</si>
  <si>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</si>
  <si>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</si>
  <si>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</si>
  <si>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</si>
  <si>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</si>
  <si>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</si>
  <si>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</si>
  <si>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</si>
  <si>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</si>
  <si>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</si>
  <si>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</si>
  <si>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</si>
  <si>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</si>
  <si>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</si>
  <si>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</si>
  <si>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</si>
  <si>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</si>
  <si>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</si>
  <si>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</si>
  <si>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</si>
  <si>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</si>
  <si>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</si>
  <si>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</si>
  <si>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</si>
  <si>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</si>
  <si>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</si>
  <si>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</si>
  <si>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</si>
  <si>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</si>
  <si>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</si>
  <si>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</si>
  <si>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</si>
  <si>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</si>
  <si>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</si>
  <si>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</si>
  <si>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</si>
  <si>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</si>
  <si>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</si>
  <si>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</si>
  <si>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</si>
  <si>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</si>
  <si>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</si>
  <si>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</si>
  <si>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</si>
  <si>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</si>
  <si>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</si>
  <si>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</si>
  <si>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</si>
  <si>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</si>
  <si>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</si>
  <si>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</si>
  <si>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</si>
  <si>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</si>
  <si>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</si>
  <si>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</si>
  <si>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</si>
  <si>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</si>
  <si>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</si>
  <si>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</si>
  <si>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</si>
  <si>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</si>
  <si>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</si>
  <si>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</si>
  <si>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</si>
  <si>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</si>
  <si>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</si>
  <si>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</si>
  <si>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</si>
  <si>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</si>
  <si>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</si>
  <si>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</si>
  <si>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</si>
  <si>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</si>
  <si>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</si>
  <si>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</si>
  <si>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</si>
  <si>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</si>
  <si>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</si>
  <si>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</si>
  <si>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</si>
  <si>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</si>
  <si>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</si>
  <si>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</si>
  <si>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</si>
  <si>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</si>
  <si>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</si>
  <si>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</si>
  <si>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</si>
  <si>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</si>
  <si>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</si>
  <si>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</si>
  <si>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</si>
  <si>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</si>
  <si>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</si>
  <si>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</si>
  <si>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</si>
  <si>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</si>
  <si>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</si>
  <si>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</si>
  <si>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</si>
  <si>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</si>
  <si>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</si>
  <si>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</si>
  <si>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</si>
  <si>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</si>
  <si>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</si>
  <si>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</si>
  <si>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</si>
  <si>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</si>
  <si>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</si>
  <si>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</si>
  <si>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</si>
  <si>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</si>
  <si>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</si>
  <si>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</si>
  <si>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</si>
  <si>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</si>
  <si>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</si>
  <si>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</si>
  <si>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</si>
  <si>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</si>
  <si>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</si>
  <si>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</si>
  <si>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</si>
  <si>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</si>
  <si>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</si>
  <si>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</si>
  <si>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</si>
  <si>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</si>
  <si>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</si>
  <si>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</si>
  <si>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</si>
  <si>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</si>
  <si>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</si>
  <si>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</si>
  <si>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</si>
  <si>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</si>
  <si>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</si>
  <si>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</si>
  <si>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</si>
  <si>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</si>
  <si>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</si>
  <si>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</si>
  <si>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</si>
  <si>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</si>
  <si>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</si>
  <si>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</si>
  <si>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</si>
  <si>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</si>
  <si>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</si>
  <si>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</si>
  <si>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</si>
  <si>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</si>
  <si>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</si>
  <si>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</si>
  <si>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</si>
  <si>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</si>
  <si>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</si>
  <si>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</si>
  <si>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</si>
  <si>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</si>
  <si>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</si>
  <si>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</si>
  <si>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</si>
  <si>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</si>
  <si>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</si>
  <si>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</si>
  <si>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</si>
  <si>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</si>
  <si>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</si>
  <si>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</si>
  <si>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</si>
  <si>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</si>
  <si>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</si>
  <si>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</si>
  <si>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</si>
  <si>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</si>
  <si>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</si>
  <si>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</si>
  <si>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</si>
  <si>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</si>
  <si>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</si>
  <si>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</si>
  <si>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</si>
  <si>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</si>
  <si>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</si>
  <si>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</si>
  <si>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</si>
  <si>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</si>
  <si>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</si>
  <si>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</si>
  <si>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</si>
  <si>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</si>
  <si>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</si>
  <si>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</si>
  <si>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</si>
  <si>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</si>
  <si>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</si>
  <si>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</si>
  <si>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</si>
  <si>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</si>
  <si>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</si>
  <si>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</si>
  <si>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</si>
  <si>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</si>
  <si>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</si>
  <si>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</si>
  <si>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</si>
  <si>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</si>
  <si>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</si>
  <si>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</si>
  <si>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</si>
  <si>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</si>
  <si>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</si>
  <si>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</si>
  <si>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</si>
  <si>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</si>
  <si>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</si>
  <si>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</si>
  <si>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</si>
  <si>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</si>
  <si>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</si>
  <si>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</si>
  <si>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</si>
  <si>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</si>
  <si>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</si>
  <si>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</si>
  <si>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</si>
  <si>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</si>
  <si>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</si>
  <si>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</si>
  <si>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</si>
  <si>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</si>
  <si>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</si>
  <si>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</si>
  <si>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</si>
  <si>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</si>
  <si>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</si>
  <si>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</si>
  <si>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</si>
  <si>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</si>
  <si>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</si>
  <si>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</si>
  <si>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</si>
  <si>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</si>
  <si>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</si>
  <si>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</si>
  <si>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</si>
  <si>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</si>
  <si>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</si>
  <si>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</si>
  <si>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</si>
  <si>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</si>
  <si>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</si>
  <si>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</si>
  <si>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</si>
  <si>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</si>
  <si>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</si>
  <si>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</si>
  <si>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</si>
  <si>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</si>
  <si>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</si>
  <si>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</si>
  <si>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</si>
  <si>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</si>
  <si>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</si>
  <si>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</si>
  <si>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</si>
  <si>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</si>
  <si>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</si>
  <si>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</si>
  <si>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</si>
  <si>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</si>
  <si>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</si>
  <si>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</si>
  <si>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</si>
  <si>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</si>
  <si>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</si>
  <si>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</si>
  <si>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</si>
  <si>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</si>
  <si>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</si>
  <si>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</si>
  <si>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</si>
  <si>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</si>
  <si>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</si>
  <si>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</si>
  <si>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</si>
  <si>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</si>
  <si>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</si>
  <si>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</si>
  <si>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</si>
  <si>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</si>
  <si>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</si>
  <si>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</si>
  <si>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</si>
  <si>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</si>
  <si>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</si>
  <si>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</si>
  <si>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</si>
  <si>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</si>
  <si>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</si>
  <si>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</si>
  <si>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</si>
  <si>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</si>
  <si>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</si>
  <si>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</si>
  <si>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</si>
  <si>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</si>
  <si>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</si>
  <si>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</si>
  <si>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</si>
  <si>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</si>
  <si>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</si>
  <si>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</si>
  <si>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</si>
  <si>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</si>
  <si>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</si>
  <si>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</si>
  <si>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</si>
  <si>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</si>
  <si>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</si>
  <si>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</si>
  <si>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</si>
  <si>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</si>
  <si>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</si>
  <si>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</si>
  <si>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</si>
  <si>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</si>
  <si>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</si>
  <si>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</si>
  <si>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</si>
  <si>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</si>
  <si>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</si>
  <si>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</si>
  <si>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</si>
  <si>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</si>
  <si>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</si>
  <si>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</si>
  <si>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</si>
  <si>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</si>
  <si>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</si>
  <si>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</si>
  <si>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</si>
  <si>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</si>
  <si>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</si>
  <si>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</si>
  <si>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</si>
  <si>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</si>
  <si>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</si>
  <si>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</si>
  <si>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</si>
  <si>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</si>
  <si>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</si>
  <si>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</si>
  <si>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</si>
  <si>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</si>
  <si>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</si>
  <si>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</si>
  <si>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</si>
  <si>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</si>
  <si>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</si>
  <si>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</si>
  <si>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</si>
  <si>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</si>
  <si>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</si>
  <si>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</si>
  <si>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</si>
  <si>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</si>
  <si>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</si>
  <si>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</si>
  <si>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</si>
  <si>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</si>
  <si>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</si>
  <si>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</si>
  <si>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</si>
  <si>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</si>
  <si>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</si>
  <si>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</si>
  <si>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</si>
  <si>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</si>
  <si>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</si>
  <si>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</si>
  <si>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</si>
  <si>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</si>
  <si>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</si>
  <si>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</si>
  <si>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</si>
  <si>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</si>
  <si>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</si>
  <si>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</si>
  <si>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</si>
  <si>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</si>
  <si>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</si>
  <si>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</si>
  <si>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</si>
  <si>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</si>
  <si>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</si>
  <si>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</si>
  <si>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</si>
  <si>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</si>
  <si>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</si>
  <si>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</si>
  <si>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</si>
  <si>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</si>
  <si>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</si>
  <si>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</si>
  <si>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</si>
  <si>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</si>
  <si>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</si>
  <si>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</si>
  <si>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</si>
  <si>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</si>
  <si>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</si>
  <si>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</si>
  <si>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</si>
  <si>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</si>
  <si>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</si>
  <si>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</si>
  <si>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</si>
  <si>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</si>
  <si>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</si>
  <si>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</si>
  <si>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</si>
  <si>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</si>
  <si>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</si>
  <si>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</si>
  <si>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</si>
  <si>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</si>
  <si>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</si>
  <si>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</si>
  <si>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</si>
  <si>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</si>
  <si>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</si>
  <si>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</si>
  <si>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</si>
  <si>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</si>
  <si>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</si>
  <si>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</si>
  <si>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</si>
  <si>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</si>
  <si>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</si>
  <si>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</si>
  <si>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</si>
  <si>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</si>
  <si>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</si>
  <si>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</si>
  <si>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</si>
  <si>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</si>
  <si>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</si>
  <si>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</si>
  <si>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</si>
  <si>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</si>
  <si>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</si>
  <si>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</si>
  <si>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</si>
  <si>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</si>
  <si>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</si>
  <si>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</si>
  <si>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</si>
  <si>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</si>
  <si>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</si>
  <si>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</si>
  <si>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</si>
  <si>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</si>
  <si>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</si>
  <si>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</si>
  <si>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</si>
  <si>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</si>
  <si>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</si>
  <si>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</si>
  <si>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</si>
  <si>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</si>
  <si>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</si>
  <si>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</si>
  <si>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</si>
  <si>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</si>
  <si>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</si>
  <si>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</si>
  <si>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</si>
  <si>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</si>
  <si>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</si>
  <si>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</si>
  <si>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</si>
  <si>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</si>
  <si>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</si>
  <si>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</si>
  <si>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</si>
  <si>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</si>
  <si>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</si>
  <si>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</si>
  <si>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</si>
  <si>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</si>
  <si>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</si>
  <si>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</si>
  <si>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</si>
  <si>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</si>
  <si>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</si>
  <si>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</si>
  <si>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</si>
  <si>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</si>
  <si>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</si>
  <si>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</si>
  <si>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</si>
  <si>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</si>
  <si>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</si>
  <si>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</si>
  <si>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</si>
  <si>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</si>
  <si>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</si>
  <si>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</si>
  <si>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</si>
  <si>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</si>
  <si>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</si>
  <si>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</si>
  <si>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</si>
  <si>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</si>
  <si>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</si>
  <si>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</si>
  <si>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</si>
  <si>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</si>
  <si>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</si>
  <si>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</si>
  <si>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</si>
  <si>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</si>
  <si>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</si>
  <si>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</si>
  <si>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</si>
  <si>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</si>
  <si>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</si>
  <si>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</si>
  <si>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</si>
  <si>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</si>
  <si>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</si>
  <si>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</si>
  <si>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</si>
  <si>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</si>
  <si>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</si>
  <si>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</si>
  <si>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</si>
  <si>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</si>
  <si>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</si>
  <si>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</si>
  <si>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</si>
  <si>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</si>
  <si>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</si>
  <si>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</si>
  <si>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</si>
  <si>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</si>
  <si>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</si>
  <si>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</si>
  <si>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</si>
  <si>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</si>
  <si>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</si>
  <si>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</si>
  <si>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</si>
  <si>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</si>
  <si>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</si>
  <si>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</si>
  <si>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</si>
  <si>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</si>
  <si>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</si>
  <si>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</si>
  <si>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</si>
  <si>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</si>
  <si>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</si>
  <si>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</si>
  <si>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</si>
  <si>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</si>
  <si>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</si>
  <si>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</si>
  <si>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</si>
  <si>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</si>
  <si>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</si>
  <si>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</si>
  <si>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</si>
  <si>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</si>
  <si>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</si>
  <si>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</si>
  <si>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</si>
  <si>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</si>
  <si>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</si>
  <si>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</si>
  <si>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</si>
  <si>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</si>
  <si>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</si>
  <si>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</si>
  <si>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</si>
  <si>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</si>
  <si>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</si>
  <si>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</si>
  <si>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</si>
  <si>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</si>
  <si>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</si>
  <si>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</si>
  <si>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</si>
  <si>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</si>
  <si>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</si>
  <si>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</si>
  <si>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</si>
  <si>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</si>
  <si>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</si>
  <si>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</si>
  <si>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</si>
  <si>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</si>
  <si>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</si>
  <si>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</si>
  <si>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</si>
  <si>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</si>
  <si>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</si>
  <si>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</si>
  <si>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</si>
  <si>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</si>
  <si>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</si>
  <si>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</si>
  <si>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</si>
  <si>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</si>
  <si>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</si>
  <si>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</si>
  <si>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</si>
  <si>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</si>
  <si>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</si>
  <si>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</si>
  <si>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</si>
  <si>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</si>
  <si>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</si>
  <si>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</si>
  <si>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</si>
  <si>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</si>
  <si>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</si>
  <si>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</si>
  <si>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</si>
  <si>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</si>
  <si>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</si>
  <si>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</si>
  <si>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</si>
  <si>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</si>
  <si>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</si>
  <si>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</si>
  <si>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</si>
  <si>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</si>
  <si>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</si>
  <si>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</si>
  <si>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</si>
  <si>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</si>
  <si>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</si>
  <si>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</si>
  <si>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</si>
  <si>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</si>
  <si>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</si>
  <si>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</si>
  <si>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</si>
  <si>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</si>
  <si>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</si>
  <si>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</si>
  <si>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</si>
  <si>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</si>
  <si>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</si>
  <si>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</si>
  <si>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</si>
  <si>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</si>
  <si>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</si>
  <si>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</si>
  <si>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</si>
  <si>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</si>
  <si>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</si>
  <si>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</si>
  <si>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</si>
  <si>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</si>
  <si>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</si>
  <si>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</si>
  <si>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</si>
  <si>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</si>
  <si>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</si>
  <si>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</si>
  <si>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</si>
  <si>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</si>
  <si>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</si>
  <si>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</si>
  <si>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</si>
  <si>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</si>
  <si>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</si>
  <si>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</si>
  <si>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</si>
  <si>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</si>
  <si>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</si>
  <si>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</si>
  <si>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</si>
  <si>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</si>
  <si>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</si>
  <si>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</si>
  <si>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</si>
  <si>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</si>
  <si>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</si>
  <si>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</si>
  <si>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</si>
  <si>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</si>
  <si>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</si>
  <si>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</si>
  <si>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</si>
  <si>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</si>
  <si>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</si>
  <si>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</si>
  <si>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</si>
  <si>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</si>
  <si>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</si>
  <si>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</si>
  <si>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</si>
  <si>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</si>
  <si>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</si>
  <si>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</si>
  <si>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</si>
  <si>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</si>
  <si>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</si>
  <si>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</si>
  <si>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</si>
  <si>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</si>
  <si>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</si>
  <si>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</si>
  <si>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</si>
  <si>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</si>
  <si>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</si>
  <si>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</si>
  <si>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</si>
  <si>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</si>
  <si>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</si>
  <si>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</si>
  <si>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</si>
  <si>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</si>
  <si>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</si>
  <si>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</si>
  <si>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</si>
  <si>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</si>
  <si>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</si>
  <si>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</si>
  <si>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</si>
  <si>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</si>
  <si>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</si>
  <si>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</si>
  <si>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</si>
  <si>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</si>
  <si>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</si>
  <si>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</si>
  <si>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</si>
  <si>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</si>
  <si>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</si>
  <si>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</si>
  <si>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</si>
  <si>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</si>
  <si>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</si>
  <si>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</si>
  <si>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</si>
  <si>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</si>
  <si>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</si>
  <si>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</si>
  <si>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</si>
  <si>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</si>
  <si>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</si>
  <si>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</si>
  <si>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</si>
  <si>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</si>
  <si>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</si>
  <si>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</si>
  <si>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</si>
  <si>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</si>
  <si>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</si>
  <si>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</si>
  <si>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</si>
  <si>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</si>
  <si>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</si>
  <si>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</si>
  <si>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</si>
  <si>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</si>
  <si>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</si>
  <si>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</si>
  <si>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</si>
  <si>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</si>
  <si>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</si>
  <si>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</si>
  <si>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</si>
  <si>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</si>
  <si>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</si>
  <si>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</si>
  <si>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</si>
  <si>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</si>
  <si>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</si>
  <si>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</si>
  <si>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</si>
  <si>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</si>
  <si>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</si>
  <si>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</si>
  <si>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</si>
  <si>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</si>
  <si>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</si>
  <si>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</si>
  <si>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</si>
  <si>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</si>
  <si>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</si>
  <si>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</si>
  <si>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</si>
  <si>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</si>
  <si>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</si>
  <si>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</si>
  <si>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</si>
  <si>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</si>
  <si>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</si>
  <si>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</si>
  <si>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</si>
  <si>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</si>
  <si>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</si>
  <si>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</si>
  <si>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</si>
  <si>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</si>
  <si>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</si>
  <si>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</si>
  <si>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</si>
  <si>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</si>
  <si>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</si>
  <si>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</si>
  <si>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</si>
  <si>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</si>
  <si>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</si>
  <si>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</si>
  <si>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</si>
  <si>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</si>
  <si>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</si>
  <si>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</si>
  <si>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</si>
  <si>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</si>
  <si>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</si>
  <si>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</si>
  <si>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</si>
  <si>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</si>
  <si>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</si>
  <si>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</si>
  <si>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</si>
  <si>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</si>
  <si>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</si>
  <si>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</si>
  <si>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</si>
  <si>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</si>
  <si>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</si>
  <si>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</si>
  <si>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</si>
  <si>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</si>
  <si>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</si>
  <si>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</si>
  <si>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</si>
  <si>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</si>
  <si>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</si>
  <si>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</si>
  <si>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</si>
  <si>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</si>
  <si>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</si>
  <si>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</si>
  <si>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</si>
  <si>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</si>
  <si>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</si>
  <si>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</si>
  <si>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</si>
  <si>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</si>
  <si>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</si>
  <si>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</si>
  <si>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</si>
  <si>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</si>
  <si>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</si>
  <si>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</si>
  <si>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</si>
  <si>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</si>
  <si>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</si>
  <si>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</si>
  <si>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</si>
  <si>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</si>
  <si>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</si>
  <si>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</si>
  <si>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</si>
  <si>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</si>
  <si>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</si>
  <si>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</si>
  <si>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</si>
  <si>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</si>
  <si>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</si>
  <si>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</si>
  <si>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</si>
  <si>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</si>
  <si>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</si>
  <si>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</si>
  <si>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</si>
  <si>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</si>
  <si>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</si>
  <si>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</si>
  <si>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</si>
  <si>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</si>
  <si>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</si>
  <si>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</si>
  <si>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</si>
  <si>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</si>
  <si>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</si>
  <si>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</si>
  <si>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</si>
  <si>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</si>
  <si>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</si>
  <si>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</si>
  <si>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</si>
  <si>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</si>
  <si>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</si>
  <si>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</si>
  <si>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</si>
  <si>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</si>
  <si>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</si>
  <si>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</si>
  <si>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</si>
  <si>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</si>
  <si>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</si>
  <si>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</si>
  <si>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</si>
  <si>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</si>
  <si>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</si>
  <si>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</si>
  <si>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</si>
  <si>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</si>
  <si>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</si>
  <si>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</si>
  <si>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</si>
  <si>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</si>
  <si>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</si>
  <si>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</si>
  <si>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</si>
  <si>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</si>
  <si>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</si>
  <si>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</si>
  <si>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</si>
  <si>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</si>
  <si>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</si>
  <si>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</si>
  <si>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</si>
  <si>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</si>
  <si>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</si>
  <si>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</si>
  <si>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</si>
  <si>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</si>
  <si>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</si>
  <si>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</si>
  <si>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</si>
  <si>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</si>
  <si>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</si>
  <si>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</si>
  <si>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</si>
  <si>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</si>
  <si>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</si>
  <si>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</si>
  <si>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</si>
  <si>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</si>
  <si>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</si>
  <si>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</si>
  <si>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</si>
  <si>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</si>
  <si>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</si>
  <si>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</si>
  <si>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</si>
  <si>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</si>
  <si>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</si>
  <si>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</si>
  <si>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</si>
  <si>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</si>
  <si>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</si>
  <si>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</si>
  <si>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</si>
  <si>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</si>
  <si>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</si>
  <si>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</si>
  <si>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</si>
  <si>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</si>
  <si>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</si>
  <si>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</si>
  <si>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</si>
  <si>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</si>
  <si>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</si>
  <si>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</si>
  <si>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</si>
  <si>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</si>
  <si>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</si>
  <si>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</si>
  <si>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</si>
  <si>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</si>
  <si>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</si>
  <si>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</si>
  <si>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</si>
  <si>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</si>
  <si>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</si>
  <si>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</si>
  <si>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</si>
  <si>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</si>
  <si>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</si>
  <si>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</si>
  <si>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</si>
  <si>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</si>
  <si>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</si>
  <si>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</si>
  <si>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</si>
  <si>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</si>
  <si>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</si>
  <si>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</si>
  <si>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</si>
  <si>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</si>
  <si>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</si>
  <si>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</si>
  <si>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</si>
  <si>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</si>
  <si>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</si>
  <si>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</si>
  <si>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</si>
  <si>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</si>
  <si>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</si>
  <si>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</si>
  <si>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</si>
  <si>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</si>
  <si>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</si>
  <si>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</si>
  <si>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</si>
  <si>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</si>
  <si>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</si>
  <si>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</si>
  <si>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</si>
  <si>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</si>
  <si>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</si>
  <si>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</si>
  <si>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</si>
  <si>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</si>
  <si>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</si>
  <si>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</si>
  <si>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</si>
  <si>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</si>
  <si>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</si>
  <si>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</si>
  <si>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</si>
  <si>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</si>
  <si>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</si>
  <si>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</si>
  <si>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</si>
  <si>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</si>
  <si>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</si>
  <si>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</si>
  <si>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</si>
  <si>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</si>
  <si>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</si>
  <si>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</si>
  <si>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</si>
  <si>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</si>
  <si>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</si>
  <si>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</si>
  <si>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</si>
  <si>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</si>
  <si>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</si>
  <si>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</si>
  <si>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</si>
  <si>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</si>
  <si>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</si>
  <si>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</si>
  <si>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</si>
  <si>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</si>
  <si>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</si>
  <si>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</si>
  <si>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</si>
  <si>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</si>
  <si>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</si>
  <si>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</si>
  <si>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</si>
  <si>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</si>
  <si>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</si>
  <si>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</si>
  <si>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</si>
  <si>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</si>
  <si>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</si>
  <si>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</si>
  <si>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</si>
  <si>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</si>
  <si>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</si>
  <si>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</si>
  <si>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</si>
  <si>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</si>
  <si>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</si>
  <si>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</si>
  <si>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</si>
  <si>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</si>
  <si>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</si>
  <si>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</si>
  <si>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</si>
  <si>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</si>
  <si>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</si>
  <si>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</si>
  <si>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</si>
  <si>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</si>
  <si>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</si>
  <si>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</si>
  <si>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</si>
  <si>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</si>
  <si>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</si>
  <si>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</si>
  <si>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</si>
  <si>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</si>
  <si>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</si>
  <si>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</si>
  <si>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</si>
  <si>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</si>
  <si>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</si>
  <si>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</si>
  <si>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</si>
  <si>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</si>
  <si>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</si>
  <si>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</si>
  <si>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</si>
  <si>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</si>
  <si>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</si>
  <si>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</si>
  <si>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</si>
  <si>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</si>
  <si>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</si>
  <si>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</si>
  <si>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</si>
  <si>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</si>
  <si>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</si>
  <si>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</si>
  <si>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</si>
  <si>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</si>
  <si>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</si>
  <si>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</si>
  <si>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</si>
  <si>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</si>
  <si>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</si>
  <si>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</si>
  <si>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</si>
  <si>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</si>
  <si>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</si>
  <si>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</si>
  <si>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</si>
  <si>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</si>
  <si>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</si>
  <si>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</si>
  <si>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</si>
  <si>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</si>
  <si>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</si>
  <si>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</si>
  <si>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</si>
  <si>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</si>
  <si>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</si>
  <si>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</si>
  <si>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</si>
  <si>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</si>
  <si>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</si>
  <si>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</si>
  <si>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</si>
  <si>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</si>
  <si>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</si>
  <si>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</si>
  <si>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</si>
  <si>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</si>
  <si>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</si>
  <si>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</si>
  <si>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</si>
  <si>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</si>
  <si>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</si>
  <si>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</si>
  <si>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</si>
  <si>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</si>
  <si>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</si>
  <si>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</si>
  <si>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</si>
  <si>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</si>
  <si>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</si>
  <si>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</si>
  <si>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</si>
  <si>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</si>
  <si>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</si>
  <si>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</si>
  <si>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</si>
  <si>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</si>
  <si>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</si>
  <si>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</si>
  <si>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</si>
  <si>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</si>
  <si>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</si>
  <si>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</si>
  <si>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</si>
  <si>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</si>
  <si>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</si>
  <si>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</si>
  <si>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</si>
  <si>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</si>
  <si>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</si>
  <si>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</si>
  <si>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</si>
  <si>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</si>
  <si>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</si>
  <si>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</si>
  <si>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</si>
  <si>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</si>
  <si>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</si>
  <si>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</si>
  <si>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</si>
  <si>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</si>
  <si>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</si>
  <si>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</si>
  <si>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</si>
  <si>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</si>
  <si>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</si>
  <si>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</si>
  <si>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</si>
  <si>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</si>
  <si>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</si>
  <si>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</si>
  <si>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</si>
  <si>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</si>
  <si>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</si>
  <si>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</si>
  <si>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</si>
  <si>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</si>
  <si>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</si>
  <si>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</si>
  <si>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</si>
  <si>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</si>
  <si>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</si>
  <si>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</si>
  <si>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</si>
  <si>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</si>
  <si>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</si>
  <si>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</si>
  <si>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</si>
  <si>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</si>
  <si>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</si>
  <si>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</si>
  <si>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</si>
  <si>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</si>
  <si>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</si>
  <si>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</si>
  <si>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</si>
  <si>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</si>
  <si>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</si>
  <si>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</si>
  <si>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</si>
  <si>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</si>
  <si>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</si>
  <si>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</si>
  <si>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</si>
  <si>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</si>
  <si>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</si>
  <si>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</si>
  <si>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</si>
  <si>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</si>
  <si>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</si>
  <si>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</si>
  <si>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</si>
  <si>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</si>
  <si>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</si>
  <si>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</si>
  <si>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</si>
  <si>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</si>
  <si>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</si>
  <si>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</si>
  <si>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</si>
  <si>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</si>
  <si>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</si>
  <si>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</si>
  <si>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</si>
  <si>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</si>
  <si>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</si>
  <si>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</si>
  <si>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</si>
  <si>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</si>
  <si>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</si>
  <si>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</si>
  <si>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</si>
  <si>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</si>
  <si>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</si>
  <si>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</si>
  <si>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</si>
  <si>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</si>
  <si>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</si>
  <si>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</si>
  <si>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</si>
  <si>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</si>
  <si>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</si>
  <si>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</si>
  <si>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</si>
  <si>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</si>
  <si>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</si>
  <si>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</si>
  <si>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</si>
  <si>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</si>
  <si>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</si>
  <si>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</si>
  <si>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</si>
  <si>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</si>
  <si>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</si>
  <si>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</si>
  <si>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</si>
  <si>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</si>
  <si>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</si>
  <si>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</si>
  <si>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</si>
  <si>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</si>
  <si>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</si>
  <si>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</si>
  <si>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</si>
  <si>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</si>
  <si>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</si>
  <si>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</si>
  <si>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</si>
  <si>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</si>
  <si>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</si>
  <si>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</si>
  <si>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</si>
  <si>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</si>
  <si>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</si>
  <si>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</si>
  <si>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</si>
  <si>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</si>
  <si>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</si>
  <si>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</si>
  <si>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</si>
  <si>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</si>
  <si>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</si>
  <si>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</si>
  <si>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</si>
  <si>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</si>
  <si>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</si>
  <si>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</si>
  <si>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</si>
  <si>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</si>
  <si>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</si>
  <si>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</si>
  <si>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</si>
  <si>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</si>
  <si>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</si>
  <si>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</si>
  <si>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</si>
  <si>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</si>
  <si>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</si>
  <si>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</si>
  <si>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</si>
  <si>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</si>
  <si>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</si>
  <si>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</si>
  <si>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</si>
  <si>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</si>
  <si>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</si>
  <si>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</si>
  <si>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</si>
  <si>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</si>
  <si>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</si>
  <si>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</si>
  <si>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</si>
  <si>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</si>
  <si>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</si>
  <si>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</si>
  <si>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</si>
  <si>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</si>
  <si>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</si>
  <si>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</si>
  <si>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</si>
  <si>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</si>
  <si>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</si>
  <si>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</si>
  <si>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</si>
  <si>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</si>
  <si>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</si>
  <si>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</si>
  <si>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</si>
  <si>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</si>
  <si>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</si>
  <si>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</si>
  <si>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</si>
  <si>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</si>
  <si>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</si>
  <si>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</si>
  <si>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</si>
  <si>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</si>
  <si>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</si>
  <si>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</si>
  <si>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</si>
  <si>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</si>
  <si>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</si>
  <si>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</si>
  <si>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</si>
  <si>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</si>
  <si>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</si>
  <si>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</si>
  <si>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</si>
  <si>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</si>
  <si>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</si>
  <si>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</si>
  <si>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</si>
  <si>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</si>
  <si>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</si>
  <si>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</si>
  <si>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</si>
  <si>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</si>
  <si>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</si>
  <si>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</si>
  <si>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</si>
  <si>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</si>
  <si>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</si>
  <si>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</si>
  <si>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</si>
  <si>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</si>
  <si>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</si>
  <si>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</si>
  <si>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</si>
  <si>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</si>
  <si>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</si>
  <si>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</si>
  <si>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</si>
  <si>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</si>
  <si>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</si>
  <si>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</si>
  <si>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</si>
  <si>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</si>
  <si>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</si>
  <si>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</si>
  <si>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</si>
  <si>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</si>
  <si>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</si>
  <si>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</si>
  <si>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</si>
  <si>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</si>
  <si>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</si>
  <si>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</si>
  <si>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</si>
  <si>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</si>
  <si>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</si>
  <si>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</si>
  <si>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</si>
  <si>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</si>
  <si>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</si>
  <si>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</si>
  <si>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</si>
  <si>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</si>
  <si>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</si>
  <si>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</si>
  <si>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</si>
  <si>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</si>
  <si>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</si>
  <si>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</si>
  <si>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</si>
  <si>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</si>
  <si>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</si>
  <si>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</si>
  <si>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</si>
  <si>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</si>
  <si>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</si>
  <si>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</si>
  <si>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</si>
  <si>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</si>
  <si>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</si>
  <si>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</si>
  <si>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</si>
  <si>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</si>
  <si>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</si>
  <si>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</si>
  <si>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</si>
  <si>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</si>
  <si>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</si>
  <si>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</si>
  <si>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</si>
  <si>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</si>
  <si>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</si>
  <si>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</si>
  <si>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</si>
  <si>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</si>
  <si>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</si>
  <si>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</si>
  <si>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</si>
  <si>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</si>
  <si>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</si>
  <si>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</si>
  <si>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</si>
  <si>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</si>
  <si>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</si>
  <si>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</si>
  <si>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</si>
  <si>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</si>
  <si>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</si>
  <si>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</si>
  <si>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</si>
  <si>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</si>
  <si>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</si>
  <si>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</si>
  <si>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</si>
  <si>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</si>
  <si>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</si>
  <si>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</si>
  <si>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</si>
  <si>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</si>
  <si>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</si>
  <si>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</si>
  <si>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</si>
  <si>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</si>
  <si>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</si>
  <si>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</si>
  <si>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</si>
  <si>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</si>
  <si>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</si>
  <si>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</si>
  <si>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</si>
  <si>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</si>
  <si>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</si>
  <si>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</si>
  <si>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</si>
  <si>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</si>
  <si>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</si>
  <si>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</si>
  <si>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</si>
  <si>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</si>
  <si>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</si>
  <si>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</si>
  <si>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</si>
  <si>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</si>
  <si>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</si>
  <si>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</si>
  <si>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</si>
  <si>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</si>
  <si>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</si>
  <si>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</si>
  <si>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</si>
  <si>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</si>
  <si>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</si>
  <si>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</si>
  <si>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</si>
  <si>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</si>
  <si>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</si>
  <si>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</si>
  <si>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</si>
  <si>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</si>
  <si>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</si>
  <si>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</si>
  <si>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</si>
  <si>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</si>
  <si>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</si>
  <si>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</si>
  <si>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</si>
  <si>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</si>
  <si>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</si>
  <si>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</si>
  <si>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</si>
  <si>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</si>
  <si>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</si>
  <si>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</si>
  <si>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</si>
  <si>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</si>
  <si>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</si>
  <si>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</si>
  <si>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</si>
  <si>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</si>
  <si>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</si>
  <si>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</si>
  <si>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</si>
  <si>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</si>
  <si>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</si>
  <si>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</si>
  <si>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</si>
  <si>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</si>
  <si>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</si>
  <si>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</si>
  <si>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</si>
  <si>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</si>
  <si>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</si>
  <si>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</si>
  <si>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</si>
  <si>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</si>
  <si>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</si>
  <si>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</si>
  <si>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</si>
  <si>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</si>
  <si>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</si>
  <si>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</si>
  <si>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</si>
  <si>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</si>
  <si>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</si>
  <si>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</si>
  <si>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</si>
  <si>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</si>
  <si>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</si>
  <si>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</si>
  <si>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</si>
  <si>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</si>
  <si>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</si>
  <si>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</si>
  <si>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</si>
  <si>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</si>
  <si>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</si>
  <si>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</si>
  <si>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</si>
  <si>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</si>
  <si>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</si>
  <si>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</si>
  <si>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</si>
  <si>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</si>
  <si>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</si>
  <si>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</si>
  <si>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</si>
  <si>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</si>
  <si>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</si>
  <si>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</si>
  <si>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</si>
  <si>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</si>
  <si>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</si>
  <si>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</si>
  <si>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</si>
  <si>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</si>
  <si>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</si>
  <si>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</si>
  <si>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</si>
  <si>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</si>
  <si>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</si>
  <si>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</si>
  <si>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</si>
  <si>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</si>
  <si>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</si>
  <si>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</si>
  <si>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</si>
  <si>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</si>
  <si>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</si>
  <si>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</si>
  <si>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</si>
  <si>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</si>
  <si>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</si>
  <si>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</si>
  <si>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</si>
  <si>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</si>
  <si>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</si>
  <si>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</si>
  <si>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</si>
  <si>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</si>
  <si>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</si>
  <si>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</si>
  <si>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</si>
  <si>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</si>
  <si>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</si>
  <si>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</si>
  <si>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</si>
  <si>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</si>
  <si>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</si>
  <si>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</si>
  <si>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</si>
  <si>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</si>
  <si>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</si>
  <si>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</si>
  <si>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</si>
  <si>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</si>
  <si>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</si>
  <si>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</si>
  <si>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</si>
  <si>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</si>
  <si>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</si>
  <si>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</si>
  <si>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</si>
  <si>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</si>
  <si>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</si>
  <si>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</si>
  <si>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</si>
  <si>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</si>
  <si>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</si>
  <si>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</si>
  <si>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</si>
  <si>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</si>
  <si>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</si>
  <si>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</si>
  <si>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</si>
  <si>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</si>
  <si>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</si>
  <si>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</si>
  <si>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</si>
  <si>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</si>
  <si>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</si>
  <si>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</si>
  <si>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</si>
  <si>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</si>
  <si>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</si>
  <si>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</si>
  <si>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</si>
  <si>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</si>
  <si>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</si>
  <si>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</si>
  <si>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</si>
  <si>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</si>
  <si>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</si>
  <si>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</si>
  <si>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</si>
  <si>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</si>
  <si>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</si>
  <si>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</si>
  <si>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</si>
  <si>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</si>
  <si>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</si>
  <si>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</si>
  <si>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</si>
  <si>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</si>
  <si>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</si>
  <si>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</si>
  <si>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</si>
  <si>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</si>
  <si>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</si>
  <si>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</si>
  <si>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</si>
  <si>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</si>
  <si>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</si>
  <si>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</si>
  <si>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</si>
  <si>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</si>
  <si>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</si>
  <si>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</si>
  <si>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</si>
  <si>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</si>
  <si>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</si>
  <si>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</si>
  <si>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</si>
  <si>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</si>
  <si>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</si>
  <si>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</si>
  <si>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</si>
  <si>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</si>
  <si>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</si>
  <si>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</si>
  <si>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</si>
  <si>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</si>
  <si>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</si>
  <si>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</si>
  <si>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</si>
  <si>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</si>
  <si>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</si>
  <si>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</si>
  <si>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</si>
  <si>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</si>
  <si>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</si>
  <si>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</si>
  <si>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</si>
  <si>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</si>
  <si>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</si>
  <si>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</si>
  <si>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</si>
  <si>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</si>
  <si>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</si>
  <si>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</si>
  <si>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</si>
  <si>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</si>
  <si>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</si>
  <si>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</si>
  <si>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</si>
  <si>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</si>
  <si>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</si>
  <si>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</si>
  <si>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</si>
  <si>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</si>
  <si>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</si>
  <si>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</si>
  <si>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</si>
  <si>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</si>
  <si>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</si>
  <si>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</si>
  <si>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</si>
  <si>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</si>
  <si>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</si>
  <si>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</si>
  <si>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</si>
  <si>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</si>
  <si>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</si>
  <si>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</si>
  <si>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</si>
  <si>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</si>
  <si>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</si>
  <si>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</si>
  <si>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</si>
  <si>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</si>
  <si>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</si>
  <si>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</si>
  <si>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</si>
  <si>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</si>
  <si>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</si>
  <si>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</si>
  <si>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</si>
  <si>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</si>
  <si>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</si>
  <si>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</si>
  <si>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</si>
  <si>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</si>
  <si>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</si>
  <si>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</si>
  <si>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</si>
  <si>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</si>
  <si>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</si>
  <si>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</si>
  <si>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</si>
  <si>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</si>
  <si>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</si>
  <si>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</si>
  <si>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</si>
  <si>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</si>
  <si>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</si>
  <si>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</si>
  <si>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</si>
  <si>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</si>
  <si>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</si>
  <si>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</si>
  <si>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</si>
  <si>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</si>
  <si>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</si>
  <si>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</si>
  <si>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</si>
  <si>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</si>
  <si>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</si>
  <si>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</si>
  <si>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</si>
  <si>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</si>
  <si>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</si>
  <si>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</si>
  <si>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</si>
  <si>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</si>
  <si>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</si>
  <si>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</si>
  <si>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</si>
  <si>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</si>
  <si>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</si>
  <si>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</si>
  <si>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</si>
  <si>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</si>
  <si>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</si>
  <si>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</si>
  <si>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</si>
  <si>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</si>
  <si>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</si>
  <si>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</si>
  <si>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</si>
  <si>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</si>
  <si>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</si>
  <si>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</si>
  <si>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</si>
  <si>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</si>
  <si>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</si>
  <si>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</si>
  <si>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</si>
  <si>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</si>
  <si>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</si>
  <si>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</si>
  <si>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</si>
  <si>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</si>
  <si>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</si>
  <si>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</si>
  <si>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</si>
  <si>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</si>
  <si>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</si>
  <si>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</si>
  <si>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</si>
  <si>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</si>
  <si>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</si>
  <si>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</si>
  <si>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</si>
  <si>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</si>
  <si>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</si>
  <si>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</si>
  <si>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</si>
  <si>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</si>
  <si>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</si>
  <si>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</si>
  <si>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</si>
  <si>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</si>
  <si>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</si>
  <si>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</si>
  <si>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</si>
  <si>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</si>
  <si>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</si>
  <si>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</si>
  <si>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</si>
  <si>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</si>
  <si>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</si>
  <si>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</si>
  <si>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</si>
  <si>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</si>
  <si>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</si>
  <si>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</si>
  <si>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</si>
  <si>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</si>
  <si>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</si>
  <si>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</si>
  <si>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</si>
  <si>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</si>
  <si>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</si>
  <si>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</si>
  <si>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</si>
  <si>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</si>
  <si>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</si>
  <si>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</si>
  <si>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</si>
  <si>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</si>
  <si>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</si>
  <si>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</si>
  <si>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</si>
  <si>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</si>
  <si>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</si>
  <si>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</si>
  <si>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</si>
  <si>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</si>
  <si>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</si>
  <si>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</si>
  <si>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</si>
  <si>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</si>
  <si>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</si>
  <si>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</si>
  <si>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</si>
  <si>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</si>
  <si>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</si>
  <si>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</si>
  <si>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</si>
  <si>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</si>
  <si>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</si>
  <si>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</si>
  <si>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</si>
  <si>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</si>
  <si>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</si>
  <si>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</si>
  <si>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</si>
  <si>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</si>
  <si>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</si>
  <si>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</si>
  <si>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</si>
  <si>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</si>
  <si>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</si>
  <si>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</si>
  <si>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</si>
  <si>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</si>
  <si>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</si>
  <si>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</si>
  <si>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</si>
  <si>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</si>
  <si>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</si>
  <si>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</si>
  <si>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</si>
  <si>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</si>
  <si>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</si>
  <si>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</si>
  <si>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</si>
  <si>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</si>
  <si>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</si>
  <si>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</si>
  <si>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</si>
  <si>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</si>
  <si>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</si>
  <si>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</si>
  <si>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</si>
  <si>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</si>
  <si>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</si>
  <si>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</si>
  <si>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</si>
  <si>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</si>
  <si>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</si>
  <si>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</si>
  <si>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</si>
  <si>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</si>
  <si>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</si>
  <si>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</si>
  <si>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</si>
  <si>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</si>
  <si>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</si>
  <si>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</si>
  <si>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</si>
  <si>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</si>
  <si>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</si>
  <si>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</si>
  <si>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</si>
  <si>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</si>
  <si>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</si>
  <si>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</si>
  <si>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</si>
  <si>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</si>
  <si>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</si>
  <si>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</si>
  <si>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</si>
  <si>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</si>
  <si>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</si>
  <si>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</si>
  <si>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</si>
  <si>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</si>
  <si>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</si>
  <si>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</si>
  <si>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</si>
  <si>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</si>
  <si>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</si>
  <si>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</si>
  <si>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</si>
  <si>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</si>
  <si>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</si>
  <si>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</si>
  <si>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</si>
  <si>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</si>
  <si>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</si>
  <si>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</si>
  <si>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</si>
  <si>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</si>
  <si>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</si>
  <si>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</si>
  <si>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</si>
  <si>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</si>
  <si>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</si>
  <si>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</si>
  <si>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</si>
  <si>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</si>
  <si>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</si>
  <si>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</si>
  <si>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</si>
  <si>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</si>
  <si>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</si>
  <si>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</si>
  <si>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</si>
  <si>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</si>
  <si>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</si>
  <si>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</si>
  <si>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</si>
  <si>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</si>
  <si>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</si>
  <si>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</si>
  <si>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</si>
  <si>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</si>
  <si>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</si>
  <si>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</si>
  <si>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</si>
  <si>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</si>
  <si>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</si>
  <si>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</si>
  <si>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</si>
  <si>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</si>
  <si>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</si>
  <si>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</si>
  <si>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</si>
  <si>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</si>
  <si>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</si>
  <si>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</si>
  <si>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</si>
  <si>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</si>
  <si>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</si>
  <si>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</si>
  <si>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</si>
  <si>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</si>
  <si>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</si>
  <si>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</si>
  <si>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</si>
  <si>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</si>
  <si>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</si>
  <si>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</si>
  <si>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</si>
  <si>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</si>
  <si>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</si>
  <si>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</si>
  <si>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</si>
  <si>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</si>
  <si>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</si>
  <si>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</si>
  <si>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</si>
  <si>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</si>
  <si>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</si>
  <si>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</si>
  <si>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</si>
  <si>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</si>
  <si>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</si>
  <si>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</si>
  <si>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</si>
  <si>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</si>
  <si>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</si>
  <si>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</si>
  <si>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</si>
  <si>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</si>
  <si>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</si>
  <si>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</si>
  <si>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</si>
  <si>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</si>
  <si>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</si>
  <si>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</si>
  <si>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</si>
  <si>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</si>
  <si>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</si>
  <si>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</si>
  <si>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</si>
  <si>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</si>
  <si>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</si>
  <si>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</si>
  <si>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</si>
  <si>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</si>
  <si>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</si>
  <si>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</si>
  <si>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</si>
  <si>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</si>
  <si>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</si>
  <si>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</si>
  <si>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</si>
  <si>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</si>
  <si>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</si>
  <si>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</si>
  <si>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</si>
  <si>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</si>
  <si>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</si>
  <si>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</si>
  <si>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</si>
  <si>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</si>
  <si>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</si>
  <si>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</si>
  <si>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</si>
  <si>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</si>
  <si>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</si>
  <si>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</si>
  <si>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</si>
  <si>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</si>
  <si>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</si>
  <si>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</si>
  <si>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</si>
  <si>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</si>
  <si>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</si>
  <si>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</si>
  <si>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</si>
  <si>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</si>
  <si>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</si>
  <si>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</si>
  <si>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</si>
  <si>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</si>
  <si>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</si>
  <si>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</si>
  <si>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</si>
  <si>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</si>
  <si>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</si>
  <si>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</si>
  <si>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</si>
  <si>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</si>
  <si>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</si>
  <si>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</si>
  <si>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</si>
  <si>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</si>
  <si>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</si>
  <si>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</si>
  <si>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</si>
  <si>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</si>
  <si>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</si>
  <si>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</si>
  <si>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</si>
  <si>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</si>
  <si>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</si>
  <si>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</si>
  <si>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</si>
  <si>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</si>
  <si>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</si>
  <si>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</si>
  <si>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</si>
  <si>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</si>
  <si>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</si>
  <si>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</si>
  <si>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</si>
  <si>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</si>
  <si>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</si>
  <si>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</si>
  <si>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</si>
  <si>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</si>
  <si>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</si>
  <si>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</si>
  <si>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</si>
  <si>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</si>
  <si>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</si>
  <si>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</si>
  <si>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</si>
  <si>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</si>
  <si>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</si>
  <si>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</si>
  <si>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</si>
  <si>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</si>
  <si>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</si>
  <si>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</si>
  <si>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</si>
  <si>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</si>
  <si>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</si>
  <si>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</si>
  <si>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</si>
  <si>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</si>
  <si>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</si>
  <si>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</si>
  <si>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</si>
  <si>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</si>
  <si>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</si>
  <si>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</si>
  <si>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</si>
  <si>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</si>
  <si>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</si>
  <si>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</si>
  <si>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</si>
  <si>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</si>
  <si>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</si>
  <si>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</si>
  <si>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</si>
  <si>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</si>
  <si>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</si>
  <si>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</si>
  <si>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</si>
  <si>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</si>
  <si>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</si>
  <si>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</si>
  <si>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</si>
  <si>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</si>
  <si>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</si>
  <si>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</si>
  <si>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</si>
  <si>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</si>
  <si>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</si>
  <si>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</si>
  <si>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</si>
  <si>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</si>
  <si>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</si>
  <si>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</si>
  <si>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</si>
  <si>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</si>
  <si>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</si>
  <si>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</si>
  <si>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</si>
  <si>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</si>
  <si>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</si>
  <si>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</si>
  <si>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</si>
  <si>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</si>
  <si>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</si>
  <si>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</si>
  <si>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</si>
  <si>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</si>
  <si>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</si>
  <si>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</si>
  <si>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</si>
  <si>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</si>
  <si>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</si>
  <si>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</si>
  <si>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</si>
  <si>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</si>
  <si>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</si>
  <si>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</si>
  <si>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</si>
  <si>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</si>
  <si>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</si>
  <si>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</si>
  <si>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</si>
  <si>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</si>
  <si>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</si>
  <si>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</si>
  <si>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</si>
  <si>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</si>
  <si>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</si>
  <si>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</si>
  <si>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</si>
  <si>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</si>
  <si>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</si>
  <si>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</si>
  <si>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</si>
  <si>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</si>
  <si>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</si>
  <si>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</si>
  <si>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</si>
  <si>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</si>
  <si>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</si>
  <si>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</si>
  <si>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</si>
  <si>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</si>
  <si>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</si>
  <si>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</si>
  <si>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</si>
  <si>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</si>
  <si>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</si>
  <si>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</si>
  <si>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</si>
  <si>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</si>
  <si>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</si>
  <si>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</si>
  <si>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</si>
  <si>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</si>
  <si>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</si>
  <si>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</si>
  <si>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</si>
  <si>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</si>
  <si>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</si>
  <si>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</si>
  <si>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</si>
  <si>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</si>
  <si>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</si>
  <si>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</si>
  <si>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</si>
  <si>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</si>
  <si>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</si>
  <si>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</si>
  <si>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</si>
  <si>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</si>
  <si>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</si>
  <si>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</si>
  <si>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</si>
  <si>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</si>
  <si>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</si>
  <si>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</si>
  <si>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</si>
  <si>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</si>
  <si>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</si>
  <si>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</si>
  <si>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</si>
  <si>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</si>
  <si>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</si>
  <si>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</si>
  <si>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</si>
  <si>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</si>
  <si>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</si>
  <si>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</si>
  <si>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</si>
  <si>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</si>
  <si>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</si>
  <si>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</si>
  <si>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</si>
  <si>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</si>
  <si>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</si>
  <si>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</si>
  <si>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</si>
  <si>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</si>
  <si>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</si>
  <si>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</si>
  <si>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</si>
  <si>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</si>
  <si>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</si>
  <si>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</si>
  <si>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</si>
  <si>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</si>
  <si>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</si>
  <si>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</si>
  <si>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</si>
  <si>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</si>
  <si>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</si>
  <si>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</si>
  <si>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</si>
  <si>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</si>
  <si>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</si>
  <si>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</si>
  <si>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</si>
  <si>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</si>
  <si>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</si>
  <si>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</si>
  <si>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</si>
  <si>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</si>
  <si>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</si>
  <si>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</si>
  <si>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</si>
  <si>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</si>
  <si>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</si>
  <si>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</si>
  <si>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</si>
  <si>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</si>
  <si>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</si>
  <si>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</si>
  <si>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</si>
  <si>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</si>
  <si>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</si>
  <si>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</si>
  <si>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</si>
  <si>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</si>
  <si>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</si>
  <si>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</si>
  <si>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</si>
  <si>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</si>
  <si>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</si>
  <si>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</si>
  <si>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</si>
  <si>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</si>
  <si>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</si>
  <si>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</si>
  <si>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</si>
  <si>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</si>
  <si>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</si>
  <si>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</si>
  <si>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</si>
  <si>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</si>
  <si>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</si>
  <si>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</si>
  <si>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</si>
  <si>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</si>
  <si>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</si>
  <si>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</si>
  <si>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</si>
  <si>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</si>
  <si>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</si>
  <si>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</si>
  <si>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</si>
  <si>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</si>
  <si>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</si>
  <si>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</si>
  <si>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</si>
  <si>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</si>
  <si>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</si>
  <si>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</si>
  <si>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</si>
  <si>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</si>
  <si>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</si>
  <si>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</si>
  <si>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</si>
  <si>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</si>
  <si>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</si>
  <si>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</si>
  <si>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</si>
  <si>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</si>
  <si>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</si>
  <si>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</si>
  <si>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</si>
  <si>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</si>
  <si>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</si>
  <si>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</si>
  <si>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</si>
  <si>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</si>
  <si>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</si>
  <si>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</si>
  <si>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</si>
  <si>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</si>
  <si>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</si>
  <si>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</si>
  <si>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</si>
  <si>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</si>
  <si>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</si>
  <si>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</si>
  <si>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</si>
  <si>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</si>
  <si>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</si>
  <si>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</si>
  <si>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</si>
  <si>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</si>
  <si>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</si>
  <si>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</si>
  <si>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</si>
  <si>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</si>
  <si>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</si>
  <si>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</si>
  <si>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</si>
  <si>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</si>
  <si>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</si>
  <si>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</si>
  <si>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</si>
  <si>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</si>
  <si>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</si>
  <si>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</si>
  <si>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</si>
  <si>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</si>
  <si>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</si>
  <si>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</si>
  <si>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</si>
  <si>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</si>
  <si>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</si>
  <si>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</si>
  <si>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</si>
  <si>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</si>
  <si>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</si>
  <si>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</si>
  <si>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</si>
  <si>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</si>
  <si>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</si>
  <si>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</si>
  <si>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</si>
  <si>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</si>
  <si>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</si>
  <si>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</si>
  <si>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</si>
  <si>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</si>
  <si>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</si>
  <si>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</si>
  <si>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</si>
  <si>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</si>
  <si>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</si>
  <si>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</si>
  <si>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</si>
  <si>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</si>
  <si>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</si>
  <si>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</si>
  <si>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</si>
  <si>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</si>
  <si>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</si>
  <si>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</si>
  <si>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</si>
  <si>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</si>
  <si>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</si>
  <si>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</si>
  <si>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</si>
  <si>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</si>
  <si>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</si>
  <si>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</si>
  <si>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</si>
  <si>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</si>
  <si>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</si>
  <si>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</si>
  <si>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</si>
  <si>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</si>
  <si>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</si>
  <si>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</si>
  <si>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</si>
  <si>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</si>
  <si>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</si>
  <si>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</si>
  <si>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</si>
  <si>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</si>
  <si>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</si>
  <si>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</si>
  <si>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</si>
  <si>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</si>
  <si>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</si>
  <si>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</si>
  <si>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</si>
  <si>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</si>
  <si>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</si>
  <si>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</si>
  <si>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</si>
  <si>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</si>
  <si>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</si>
  <si>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</si>
  <si>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</si>
  <si>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</si>
  <si>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</si>
  <si>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</si>
  <si>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</si>
  <si>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</si>
  <si>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</si>
  <si>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</si>
  <si>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</si>
  <si>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</si>
  <si>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</si>
  <si>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</si>
  <si>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</si>
  <si>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</si>
  <si>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</si>
  <si>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</si>
  <si>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</si>
  <si>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</si>
  <si>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</si>
  <si>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</si>
  <si>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</si>
  <si>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</si>
  <si>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</si>
  <si>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</si>
  <si>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</si>
  <si>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</si>
  <si>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</si>
  <si>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</si>
  <si>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</si>
  <si>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</si>
  <si>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</si>
  <si>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</si>
  <si>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</si>
  <si>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</si>
  <si>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</si>
  <si>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</si>
  <si>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</si>
  <si>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</si>
  <si>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</si>
  <si>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</si>
  <si>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</si>
  <si>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</si>
  <si>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</si>
  <si>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</si>
  <si>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</si>
  <si>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</si>
  <si>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</si>
  <si>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</si>
  <si>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</si>
  <si>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</si>
  <si>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</si>
  <si>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</si>
  <si>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</si>
  <si>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</si>
  <si>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</si>
  <si>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</si>
  <si>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</si>
  <si>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</si>
  <si>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</si>
  <si>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</si>
  <si>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</si>
  <si>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</si>
  <si>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</si>
  <si>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</si>
  <si>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</si>
  <si>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</si>
  <si>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</si>
  <si>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</si>
  <si>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</si>
  <si>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</si>
  <si>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</si>
  <si>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</si>
  <si>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</si>
  <si>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</si>
  <si>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</si>
  <si>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</si>
  <si>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</si>
  <si>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</si>
  <si>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</si>
  <si>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</si>
  <si>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</si>
  <si>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</si>
  <si>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</si>
  <si>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</si>
  <si>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</si>
  <si>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</si>
  <si>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</si>
  <si>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</si>
  <si>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</si>
  <si>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</si>
  <si>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</si>
  <si>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</si>
  <si>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</si>
  <si>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</si>
  <si>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</si>
  <si>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</si>
  <si>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</si>
  <si>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</si>
  <si>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</si>
  <si>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</si>
  <si>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</si>
  <si>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</si>
  <si>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</si>
  <si>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</si>
  <si>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</si>
  <si>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</si>
  <si>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</si>
  <si>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</si>
  <si>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</si>
  <si>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</si>
  <si>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</si>
  <si>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</si>
  <si>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</si>
  <si>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</si>
  <si>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</si>
  <si>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</si>
  <si>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</si>
  <si>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</si>
  <si>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</si>
  <si>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</si>
  <si>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</si>
  <si>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</si>
  <si>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</si>
  <si>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</si>
  <si>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</si>
  <si>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</si>
  <si>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</si>
  <si>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</si>
  <si>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</si>
  <si>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</si>
  <si>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</si>
  <si>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</si>
  <si>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</si>
  <si>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</si>
  <si>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</si>
  <si>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</si>
  <si>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</si>
  <si>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</si>
  <si>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</si>
  <si>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</si>
  <si>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</si>
  <si>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</si>
  <si>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</si>
  <si>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</si>
  <si>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</si>
  <si>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</si>
  <si>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</si>
  <si>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</si>
  <si>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</si>
  <si>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</si>
  <si>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</si>
  <si>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</si>
  <si>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</si>
  <si>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</si>
  <si>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</si>
  <si>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</si>
  <si>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</si>
  <si>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</si>
  <si>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</si>
  <si>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</si>
  <si>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</si>
  <si>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</si>
  <si>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</si>
  <si>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</si>
  <si>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</si>
  <si>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</si>
  <si>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</si>
  <si>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</si>
  <si>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</si>
  <si>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</si>
  <si>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</si>
  <si>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</si>
  <si>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</si>
  <si>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</si>
  <si>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</si>
  <si>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</si>
  <si>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</si>
  <si>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</si>
  <si>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</si>
  <si>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</si>
  <si>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</si>
  <si>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</si>
  <si>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</si>
  <si>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</si>
  <si>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</si>
  <si>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</si>
  <si>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</si>
  <si>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</si>
  <si>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</si>
  <si>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</si>
  <si>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</si>
  <si>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</si>
  <si>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</si>
  <si>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</si>
  <si>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</si>
  <si>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</si>
  <si>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</si>
  <si>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</si>
  <si>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</si>
  <si>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</si>
  <si>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</si>
  <si>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</si>
  <si>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</si>
  <si>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</si>
  <si>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</si>
  <si>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</si>
  <si>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</si>
  <si>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</si>
  <si>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</si>
  <si>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</si>
  <si>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</si>
  <si>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</si>
  <si>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</si>
  <si>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</si>
  <si>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</si>
  <si>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</si>
  <si>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</si>
  <si>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</si>
  <si>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</si>
  <si>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</si>
  <si>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</si>
  <si>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</si>
  <si>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</si>
  <si>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</si>
  <si>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</si>
  <si>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</si>
  <si>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</si>
  <si>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</si>
  <si>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</si>
  <si>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</si>
  <si>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</si>
  <si>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</si>
  <si>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</si>
  <si>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</si>
  <si>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</si>
  <si>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</si>
  <si>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</si>
  <si>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</si>
  <si>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</si>
  <si>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</si>
  <si>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</si>
  <si>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</si>
  <si>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</si>
  <si>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</si>
  <si>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</si>
  <si>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</si>
  <si>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</si>
  <si>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</si>
  <si>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</si>
  <si>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</si>
  <si>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</si>
  <si>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</si>
  <si>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</si>
  <si>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</si>
  <si>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</si>
  <si>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</si>
  <si>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</si>
  <si>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</si>
  <si>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</si>
  <si>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</si>
  <si>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</si>
  <si>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</si>
  <si>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</si>
  <si>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</si>
  <si>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</si>
  <si>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</si>
  <si>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</si>
  <si>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</si>
  <si>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</si>
  <si>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</si>
  <si>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</si>
  <si>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</si>
  <si>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</si>
  <si>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</si>
  <si>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</si>
  <si>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</si>
  <si>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</si>
  <si>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</si>
  <si>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</si>
  <si>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</si>
  <si>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</si>
  <si>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</si>
  <si>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</si>
  <si>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</si>
  <si>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</si>
  <si>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</si>
  <si>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</si>
  <si>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</si>
  <si>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</si>
  <si>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</si>
  <si>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</si>
  <si>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</si>
  <si>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</si>
  <si>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</si>
  <si>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</si>
  <si>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</si>
  <si>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</si>
  <si>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</si>
  <si>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</si>
  <si>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</si>
  <si>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</si>
  <si>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</si>
  <si>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</si>
  <si>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</si>
  <si>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</si>
  <si>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</si>
  <si>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</si>
  <si>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</si>
  <si>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</si>
  <si>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</si>
  <si>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</si>
  <si>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</si>
  <si>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</si>
  <si>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</si>
  <si>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</si>
  <si>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</si>
  <si>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</si>
  <si>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</si>
  <si>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</si>
  <si>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</si>
  <si>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</si>
  <si>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</si>
  <si>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</si>
  <si>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</si>
  <si>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</si>
  <si>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</si>
  <si>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</si>
  <si>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</si>
  <si>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</si>
  <si>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</si>
  <si>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</si>
  <si>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</si>
  <si>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</si>
  <si>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</si>
  <si>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</si>
  <si>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</si>
  <si>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</si>
  <si>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</si>
  <si>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</si>
  <si>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</si>
  <si>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</si>
  <si>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</si>
  <si>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</si>
  <si>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</si>
  <si>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</si>
  <si>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</si>
  <si>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</si>
  <si>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</si>
  <si>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</si>
  <si>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</si>
  <si>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</si>
  <si>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</si>
  <si>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</si>
  <si>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</si>
  <si>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</si>
  <si>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</si>
  <si>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</si>
  <si>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</si>
  <si>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</si>
  <si>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</si>
  <si>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</si>
  <si>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</si>
  <si>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</si>
  <si>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</si>
  <si>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</si>
  <si>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</si>
  <si>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</si>
  <si>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</si>
  <si>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</si>
  <si>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</si>
  <si>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</si>
  <si>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</si>
  <si>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</si>
  <si>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</si>
  <si>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</si>
  <si>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</si>
  <si>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</si>
  <si>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</si>
  <si>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</si>
  <si>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</si>
  <si>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</si>
  <si>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</si>
  <si>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</si>
  <si>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</si>
  <si>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</si>
  <si>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</si>
  <si>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</si>
  <si>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</si>
  <si>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</si>
  <si>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</si>
  <si>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</si>
  <si>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</si>
  <si>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</si>
  <si>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</si>
  <si>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</si>
  <si>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</si>
  <si>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</si>
  <si>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</si>
  <si>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</si>
  <si>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</si>
  <si>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</si>
  <si>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</si>
  <si>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</si>
  <si>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</si>
  <si>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</si>
  <si>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</si>
  <si>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</si>
  <si>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</si>
  <si>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</si>
  <si>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</si>
  <si>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</si>
  <si>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</si>
  <si>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</si>
  <si>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</si>
  <si>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</si>
  <si>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</si>
  <si>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</si>
  <si>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</si>
  <si>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</si>
  <si>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</si>
  <si>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</si>
  <si>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</si>
  <si>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</si>
  <si>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</si>
  <si>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</si>
  <si>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</si>
  <si>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</si>
  <si>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</si>
  <si>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</si>
  <si>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</si>
  <si>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</si>
  <si>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</si>
  <si>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</si>
  <si>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</si>
  <si>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</si>
  <si>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</si>
  <si>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</si>
  <si>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</si>
  <si>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</si>
  <si>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</si>
  <si>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</si>
  <si>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</si>
  <si>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</si>
  <si>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</si>
  <si>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</si>
  <si>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</si>
  <si>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</si>
  <si>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</si>
  <si>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</si>
  <si>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</si>
  <si>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</si>
  <si>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</si>
  <si>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</si>
  <si>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</si>
  <si>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</si>
  <si>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</si>
  <si>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</si>
  <si>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</si>
  <si>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</si>
  <si>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</si>
  <si>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</si>
  <si>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</si>
  <si>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</si>
  <si>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</si>
  <si>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</si>
  <si>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</si>
  <si>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</si>
  <si>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</si>
  <si>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</si>
  <si>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</si>
  <si>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</si>
  <si>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</si>
  <si>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</si>
  <si>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</si>
  <si>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</si>
  <si>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</si>
  <si>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</si>
  <si>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</si>
  <si>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</si>
  <si>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</si>
  <si>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</si>
  <si>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</si>
  <si>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</si>
  <si>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</si>
  <si>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</si>
  <si>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</si>
  <si>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</si>
  <si>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</si>
  <si>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</si>
  <si>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</si>
  <si>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</si>
  <si>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</si>
  <si>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</si>
  <si>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</si>
  <si>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</si>
  <si>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</si>
  <si>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</si>
  <si>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</si>
  <si>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</si>
  <si>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</si>
  <si>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</si>
  <si>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</si>
  <si>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</si>
  <si>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</si>
  <si>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</si>
  <si>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</si>
  <si>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</si>
  <si>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</si>
  <si>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</si>
  <si>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</si>
  <si>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</si>
  <si>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</si>
  <si>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</si>
  <si>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</si>
  <si>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</si>
  <si>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</si>
  <si>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</si>
  <si>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</si>
  <si>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</si>
  <si>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</si>
  <si>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</si>
  <si>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</si>
  <si>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</si>
  <si>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</si>
  <si>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</si>
  <si>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</si>
  <si>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</si>
  <si>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</si>
  <si>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</si>
  <si>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</si>
  <si>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</si>
  <si>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</si>
  <si>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</si>
  <si>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</si>
  <si>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</si>
  <si>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</si>
  <si>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</si>
  <si>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</si>
  <si>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</si>
  <si>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</si>
  <si>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</si>
  <si>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</si>
  <si>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</si>
  <si>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</si>
  <si>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</si>
  <si>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</si>
  <si>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</si>
  <si>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</si>
  <si>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</si>
  <si>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</si>
  <si>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</si>
  <si>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</si>
  <si>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</si>
  <si>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</si>
  <si>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</si>
  <si>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</si>
  <si>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</si>
  <si>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</si>
  <si>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</si>
  <si>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</si>
  <si>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</si>
  <si>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</si>
  <si>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</si>
  <si>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</si>
  <si>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</si>
  <si>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</si>
  <si>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</si>
  <si>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</si>
  <si>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</si>
  <si>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</si>
  <si>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</si>
  <si>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</si>
  <si>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</si>
  <si>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</si>
  <si>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</si>
  <si>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</si>
  <si>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</si>
  <si>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</si>
  <si>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</si>
  <si>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</si>
  <si>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</si>
  <si>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</si>
  <si>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</si>
  <si>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</si>
  <si>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</si>
  <si>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</si>
  <si>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</si>
  <si>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</si>
  <si>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</si>
  <si>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</si>
  <si>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</si>
  <si>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</si>
  <si>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</si>
  <si>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</si>
  <si>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</si>
  <si>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</si>
  <si>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</si>
  <si>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</si>
  <si>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</si>
  <si>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</si>
  <si>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</si>
  <si>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</si>
  <si>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</si>
  <si>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</si>
  <si>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</si>
  <si>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</si>
  <si>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</si>
  <si>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</si>
  <si>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</si>
  <si>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</si>
  <si>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</si>
  <si>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</si>
  <si>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</si>
  <si>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</si>
  <si>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</si>
  <si>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</si>
  <si>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</si>
  <si>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</si>
  <si>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</si>
  <si>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</si>
  <si>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</si>
  <si>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</si>
  <si>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</si>
  <si>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</si>
  <si>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</si>
  <si>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</si>
  <si>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</si>
  <si>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</si>
  <si>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</si>
  <si>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</si>
  <si>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</si>
  <si>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</si>
  <si>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</si>
  <si>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</si>
  <si>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</si>
  <si>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</si>
  <si>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</si>
  <si>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</si>
  <si>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</si>
  <si>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</si>
  <si>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</si>
  <si>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</si>
  <si>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</si>
  <si>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</si>
  <si>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</si>
  <si>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</si>
  <si>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</si>
  <si>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</si>
  <si>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</si>
  <si>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</si>
  <si>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</si>
  <si>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</si>
  <si>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</si>
  <si>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</si>
  <si>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</si>
  <si>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</si>
  <si>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</si>
  <si>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</si>
  <si>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</si>
  <si>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</si>
  <si>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</si>
  <si>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</si>
  <si>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</si>
  <si>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</si>
  <si>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</si>
  <si>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</si>
  <si>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</si>
  <si>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</si>
  <si>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</si>
  <si>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</si>
  <si>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</si>
  <si>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</si>
  <si>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</si>
  <si>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</si>
  <si>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</si>
  <si>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</si>
  <si>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</si>
  <si>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</si>
  <si>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</si>
  <si>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</si>
  <si>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</si>
  <si>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</si>
  <si>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</si>
  <si>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</si>
  <si>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</si>
  <si>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</si>
  <si>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</si>
  <si>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</si>
  <si>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</si>
  <si>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</si>
  <si>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</si>
  <si>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</si>
  <si>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</si>
  <si>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</si>
  <si>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</si>
  <si>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</si>
  <si>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</si>
  <si>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</si>
  <si>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</si>
  <si>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</si>
  <si>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</si>
  <si>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</si>
  <si>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</si>
  <si>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</si>
  <si>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</si>
  <si>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</si>
  <si>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</si>
  <si>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</si>
  <si>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</si>
  <si>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</si>
  <si>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</si>
  <si>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</si>
  <si>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</si>
  <si>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</si>
  <si>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</si>
  <si>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</si>
  <si>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</si>
  <si>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</si>
  <si>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</si>
  <si>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</si>
  <si>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</si>
  <si>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</si>
  <si>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</si>
  <si>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</si>
  <si>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</si>
  <si>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</si>
  <si>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</si>
  <si>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</si>
  <si>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</si>
  <si>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</si>
  <si>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</si>
  <si>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</si>
  <si>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</si>
  <si>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</si>
  <si>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</si>
  <si>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</si>
  <si>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</si>
  <si>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</si>
  <si>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</si>
  <si>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</si>
  <si>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</si>
  <si>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</si>
  <si>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</si>
  <si>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</si>
  <si>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</si>
  <si>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</si>
  <si>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</si>
  <si>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</si>
  <si>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</si>
  <si>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</si>
  <si>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</si>
  <si>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</si>
  <si>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</si>
  <si>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</si>
  <si>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</si>
  <si>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</si>
  <si>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</si>
  <si>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</si>
  <si>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</si>
  <si>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</si>
  <si>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</si>
  <si>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</si>
  <si>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</si>
  <si>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</si>
  <si>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</si>
  <si>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</si>
  <si>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</si>
  <si>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</si>
  <si>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</si>
  <si>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</si>
  <si>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</si>
  <si>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</si>
  <si>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</si>
  <si>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</si>
  <si>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</si>
  <si>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</si>
  <si>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</si>
  <si>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</si>
  <si>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</si>
  <si>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</si>
  <si>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</si>
  <si>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</si>
  <si>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</si>
  <si>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</si>
  <si>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</si>
  <si>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</si>
  <si>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</si>
  <si>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</si>
  <si>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</si>
  <si>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</si>
  <si>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</si>
  <si>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</si>
  <si>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</si>
  <si>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</si>
  <si>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</si>
  <si>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</si>
  <si>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</si>
  <si>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</si>
  <si>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</si>
  <si>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</si>
  <si>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</si>
  <si>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</si>
  <si>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</si>
  <si>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</si>
  <si>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</si>
  <si>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</si>
  <si>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</si>
  <si>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</si>
  <si>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</si>
  <si>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</si>
  <si>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</si>
  <si>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</si>
  <si>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</si>
  <si>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</si>
  <si>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</si>
  <si>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</si>
  <si>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</si>
  <si>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</si>
  <si>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</si>
  <si>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</si>
  <si>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</si>
  <si>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</si>
  <si>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</si>
  <si>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</si>
  <si>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</si>
  <si>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</si>
  <si>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</si>
  <si>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</si>
  <si>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</si>
  <si>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</si>
  <si>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</si>
  <si>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</si>
  <si>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</si>
  <si>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</si>
  <si>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</si>
  <si>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</si>
  <si>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</si>
  <si>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</si>
  <si>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</si>
  <si>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</si>
  <si>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</si>
  <si>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</si>
  <si>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</si>
  <si>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</si>
  <si>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</si>
  <si>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</si>
  <si>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</si>
  <si>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</si>
  <si>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</si>
  <si>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</si>
  <si>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</si>
  <si>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</si>
  <si>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</si>
  <si>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</si>
  <si>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</si>
  <si>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</si>
  <si>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</si>
  <si>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</si>
  <si>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</si>
  <si>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</si>
  <si>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</si>
  <si>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</si>
  <si>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</si>
  <si>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</si>
  <si>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</si>
  <si>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</si>
  <si>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</si>
  <si>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</si>
  <si>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</si>
  <si>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</si>
  <si>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</si>
  <si>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</si>
  <si>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</si>
  <si>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</si>
  <si>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</si>
  <si>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</si>
  <si>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</si>
  <si>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</si>
  <si>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</si>
  <si>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</si>
  <si>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</si>
  <si>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</si>
  <si>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</si>
  <si>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</si>
  <si>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</si>
  <si>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</si>
  <si>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</si>
  <si>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</si>
  <si>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</si>
  <si>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</si>
  <si>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</si>
  <si>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</si>
  <si>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</si>
  <si>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</si>
  <si>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</si>
  <si>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</si>
  <si>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</si>
  <si>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</si>
  <si>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</si>
  <si>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</si>
  <si>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</si>
  <si>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</si>
  <si>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</si>
  <si>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</si>
  <si>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</si>
  <si>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</si>
  <si>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</si>
  <si>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</si>
  <si>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</si>
  <si>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</si>
  <si>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</si>
  <si>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</si>
  <si>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</si>
  <si>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</si>
  <si>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</si>
  <si>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</si>
  <si>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</si>
  <si>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</si>
  <si>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</si>
  <si>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</si>
  <si>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</si>
  <si>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</si>
  <si>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</si>
  <si>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</si>
  <si>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</si>
  <si>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</si>
  <si>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</si>
  <si>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</si>
  <si>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</si>
  <si>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</si>
  <si>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</si>
  <si>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</si>
  <si>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</si>
  <si>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</si>
  <si>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</si>
  <si>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</si>
  <si>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</si>
  <si>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</si>
  <si>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</si>
  <si>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</si>
  <si>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</si>
  <si>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</si>
  <si>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</si>
  <si>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</si>
  <si>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</si>
  <si>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</si>
  <si>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</si>
  <si>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</si>
  <si>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</si>
  <si>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</si>
  <si>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</si>
  <si>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</si>
  <si>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</si>
  <si>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</si>
  <si>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</si>
  <si>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</si>
  <si>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</si>
  <si>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</si>
  <si>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</si>
  <si>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</si>
  <si>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</si>
  <si>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</si>
  <si>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</si>
  <si>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</si>
  <si>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</si>
  <si>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</si>
  <si>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</si>
  <si>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</si>
  <si>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</si>
  <si>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</si>
  <si>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</si>
  <si>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</si>
  <si>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</si>
  <si>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</si>
  <si>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</si>
  <si>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</si>
  <si>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</si>
  <si>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</si>
  <si>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</si>
  <si>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</si>
  <si>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</si>
  <si>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</si>
  <si>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</si>
  <si>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</si>
  <si>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</si>
  <si>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</si>
  <si>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</si>
  <si>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</si>
  <si>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</si>
  <si>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</si>
  <si>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</si>
  <si>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</si>
  <si>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</si>
  <si>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</si>
  <si>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</si>
  <si>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</si>
  <si>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</si>
  <si>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</si>
  <si>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</si>
  <si>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</si>
  <si>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</si>
  <si>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</si>
  <si>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</si>
  <si>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</si>
  <si>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</si>
  <si>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</si>
  <si>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</si>
  <si>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</si>
  <si>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</si>
  <si>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</si>
  <si>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</si>
  <si>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</si>
  <si>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</si>
  <si>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</si>
  <si>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</si>
  <si>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</si>
  <si>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</si>
  <si>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</si>
  <si>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</si>
  <si>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</si>
  <si>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</si>
  <si>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</si>
  <si>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</si>
  <si>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</si>
  <si>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</si>
  <si>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</si>
  <si>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</si>
  <si>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</si>
  <si>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</si>
  <si>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</si>
  <si>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</si>
  <si>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</si>
  <si>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</si>
  <si>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</si>
  <si>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</si>
  <si>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</si>
  <si>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</si>
  <si>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</si>
  <si>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</si>
  <si>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</si>
  <si>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</si>
  <si>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</si>
  <si>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</si>
  <si>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</si>
  <si>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</si>
  <si>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</si>
  <si>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</si>
  <si>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</si>
  <si>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</si>
  <si>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</si>
  <si>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</si>
  <si>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</si>
  <si>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</si>
  <si>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</si>
  <si>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</si>
  <si>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</si>
  <si>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</si>
  <si>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</si>
  <si>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</si>
  <si>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</si>
  <si>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</si>
  <si>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</si>
  <si>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</si>
  <si>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</si>
  <si>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</si>
  <si>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</si>
  <si>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</si>
  <si>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</si>
  <si>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</si>
  <si>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</si>
  <si>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</si>
  <si>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</si>
  <si>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</si>
  <si>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</si>
  <si>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</si>
  <si>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</si>
  <si>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</si>
  <si>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</si>
  <si>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</si>
  <si>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</si>
  <si>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</si>
  <si>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</si>
  <si>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</si>
  <si>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</si>
  <si>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</si>
  <si>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</si>
  <si>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</si>
  <si>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</si>
  <si>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</si>
  <si>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</si>
  <si>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</si>
  <si>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</si>
  <si>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</si>
  <si>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</si>
  <si>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</si>
  <si>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</si>
  <si>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</si>
  <si>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</si>
  <si>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</si>
  <si>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</si>
  <si>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</si>
  <si>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</si>
  <si>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</si>
  <si>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</si>
  <si>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</si>
  <si>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</si>
  <si>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</si>
  <si>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</si>
  <si>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</si>
  <si>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</si>
  <si>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</si>
  <si>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</si>
  <si>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</si>
  <si>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</si>
  <si>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</si>
  <si>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</si>
  <si>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</si>
  <si>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</si>
  <si>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</si>
  <si>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</si>
  <si>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</si>
  <si>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</si>
  <si>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</si>
  <si>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</si>
  <si>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</si>
  <si>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</si>
  <si>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</si>
  <si>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</si>
  <si>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</si>
  <si>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</si>
  <si>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</si>
  <si>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</si>
  <si>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</si>
  <si>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</si>
  <si>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</si>
  <si>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</si>
  <si>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</si>
  <si>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</si>
  <si>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</si>
  <si>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</si>
  <si>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</si>
  <si>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</si>
  <si>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</si>
  <si>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</si>
  <si>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</si>
  <si>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</si>
  <si>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</si>
  <si>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</si>
  <si>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</si>
  <si>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</si>
  <si>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</si>
  <si>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</si>
  <si>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</si>
  <si>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</si>
  <si>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</si>
  <si>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</si>
  <si>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</si>
  <si>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</si>
  <si>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</si>
  <si>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</si>
  <si>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</si>
  <si>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</si>
  <si>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</si>
  <si>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</si>
  <si>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</si>
  <si>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</si>
  <si>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</si>
  <si>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</si>
  <si>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</si>
  <si>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</si>
  <si>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</si>
  <si>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</si>
  <si>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</si>
  <si>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</si>
  <si>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</si>
  <si>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</si>
  <si>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</si>
  <si>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</si>
  <si>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</si>
  <si>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</si>
  <si>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</si>
  <si>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</si>
  <si>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</si>
  <si>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</si>
  <si>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</si>
  <si>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</si>
  <si>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</si>
  <si>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</si>
  <si>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</si>
  <si>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</si>
  <si>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</si>
  <si>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</si>
  <si>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</si>
  <si>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</si>
  <si>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</si>
  <si>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</si>
  <si>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</si>
  <si>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</si>
  <si>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</si>
  <si>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</si>
  <si>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</si>
  <si>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</si>
  <si>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</si>
  <si>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</si>
  <si>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</si>
  <si>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</si>
  <si>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</si>
  <si>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</si>
  <si>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</si>
  <si>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</si>
  <si>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</si>
  <si>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</si>
  <si>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</si>
  <si>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</si>
  <si>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</si>
  <si>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</si>
  <si>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</si>
  <si>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</si>
  <si>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</si>
  <si>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</si>
  <si>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</si>
  <si>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</si>
  <si>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</si>
  <si>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</si>
  <si>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</si>
  <si>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</si>
  <si>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</si>
  <si>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</si>
  <si>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</si>
  <si>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</si>
  <si>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</si>
  <si>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</si>
  <si>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</si>
  <si>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</si>
  <si>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</si>
  <si>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</si>
  <si>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</si>
  <si>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</si>
  <si>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</si>
  <si>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</si>
  <si>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</si>
  <si>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</si>
  <si>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</si>
  <si>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</si>
  <si>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</si>
  <si>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</si>
  <si>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</si>
  <si>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</si>
  <si>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</si>
  <si>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</si>
  <si>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</si>
  <si>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</si>
  <si>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</si>
  <si>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</si>
  <si>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</si>
  <si>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</si>
  <si>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</si>
  <si>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</si>
  <si>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</si>
  <si>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</si>
  <si>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</si>
  <si>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</si>
  <si>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</si>
  <si>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</si>
  <si>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</si>
  <si>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</si>
  <si>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</si>
  <si>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</si>
  <si>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</si>
  <si>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</si>
  <si>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</si>
  <si>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</si>
  <si>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</si>
  <si>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</si>
  <si>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</si>
  <si>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</si>
  <si>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</si>
  <si>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</si>
  <si>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</si>
  <si>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</si>
  <si>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</si>
  <si>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</si>
  <si>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</si>
  <si>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</si>
  <si>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</si>
  <si>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</si>
  <si>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</si>
  <si>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</si>
  <si>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</si>
  <si>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</si>
  <si>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</si>
  <si>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</si>
  <si>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</si>
  <si>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</si>
  <si>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</si>
  <si>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</si>
  <si>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</si>
  <si>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</si>
  <si>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</si>
  <si>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</si>
  <si>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</si>
  <si>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</si>
  <si>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</si>
  <si>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</si>
  <si>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</si>
  <si>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</si>
  <si>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</si>
  <si>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</si>
  <si>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</si>
  <si>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</si>
  <si>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</si>
  <si>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</si>
  <si>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</si>
  <si>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</si>
  <si>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</si>
  <si>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</si>
  <si>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</si>
  <si>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</si>
  <si>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</si>
  <si>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</si>
  <si>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</si>
  <si>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</si>
  <si>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</si>
  <si>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</si>
  <si>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</si>
  <si>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</si>
  <si>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</si>
  <si>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</si>
  <si>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</si>
  <si>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</si>
  <si>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</si>
  <si>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</si>
  <si>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</si>
  <si>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</si>
  <si>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</si>
  <si>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</si>
  <si>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</si>
  <si>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</si>
  <si>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</si>
  <si>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</si>
  <si>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</si>
  <si>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</si>
  <si>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</si>
  <si>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</si>
  <si>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</si>
  <si>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</si>
  <si>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</si>
  <si>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</si>
  <si>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</si>
  <si>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</si>
  <si>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</si>
  <si>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</si>
  <si>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</si>
  <si>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</si>
  <si>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</si>
  <si>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</si>
  <si>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</si>
  <si>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</si>
  <si>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</si>
  <si>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</si>
  <si>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</si>
  <si>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</si>
  <si>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</si>
  <si>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</si>
  <si>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</si>
  <si>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</si>
  <si>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</si>
  <si>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</si>
  <si>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</si>
  <si>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</si>
  <si>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</si>
  <si>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</si>
  <si>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</si>
  <si>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</si>
  <si>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</si>
  <si>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</si>
  <si>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</si>
  <si>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</si>
  <si>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</si>
  <si>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</si>
  <si>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</si>
  <si>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</si>
  <si>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</si>
  <si>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</si>
  <si>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</si>
  <si>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</si>
  <si>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</si>
  <si>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</si>
  <si>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</si>
  <si>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</si>
  <si>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</si>
  <si>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</si>
  <si>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</si>
  <si>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</si>
  <si>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</si>
  <si>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</si>
  <si>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</si>
  <si>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</si>
  <si>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</si>
  <si>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</si>
  <si>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</si>
  <si>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</si>
  <si>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</si>
  <si>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</si>
  <si>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</si>
  <si>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</si>
  <si>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</si>
  <si>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</si>
  <si>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</si>
  <si>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</si>
  <si>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</si>
  <si>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</si>
  <si>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</si>
  <si>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</si>
  <si>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</si>
  <si>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</si>
  <si>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</si>
  <si>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</si>
  <si>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</si>
  <si>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</si>
  <si>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</si>
  <si>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</si>
  <si>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</si>
  <si>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</si>
  <si>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</si>
  <si>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</si>
  <si>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</si>
  <si>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</si>
  <si>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</si>
  <si>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</si>
  <si>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</si>
  <si>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</si>
  <si>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</si>
  <si>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</si>
  <si>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</si>
  <si>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</si>
  <si>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</si>
  <si>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</si>
  <si>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</si>
  <si>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</si>
  <si>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</si>
  <si>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</si>
  <si>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</si>
  <si>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</si>
  <si>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</si>
  <si>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</si>
  <si>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</si>
  <si>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</si>
  <si>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</si>
  <si>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</si>
  <si>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</si>
  <si>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</si>
  <si>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</si>
  <si>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</si>
  <si>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</si>
  <si>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</si>
  <si>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</si>
  <si>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</si>
  <si>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</si>
  <si>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</si>
  <si>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</si>
  <si>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</si>
  <si>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</si>
  <si>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</si>
  <si>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</si>
  <si>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</si>
  <si>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</si>
  <si>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</si>
  <si>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</si>
  <si>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</si>
  <si>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</si>
  <si>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</si>
  <si>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</si>
  <si>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</si>
  <si>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</si>
  <si>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</si>
  <si>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</si>
  <si>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</si>
  <si>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</si>
  <si>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</si>
  <si>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</si>
  <si>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</si>
  <si>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</si>
  <si>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</si>
  <si>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</si>
  <si>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</si>
  <si>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</si>
  <si>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</si>
  <si>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</si>
  <si>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</si>
  <si>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</si>
  <si>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</si>
  <si>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</si>
  <si>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</si>
  <si>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</si>
  <si>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</si>
  <si>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</si>
  <si>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</si>
  <si>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</si>
  <si>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</si>
  <si>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</si>
  <si>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</si>
  <si>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</si>
  <si>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</si>
  <si>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</si>
  <si>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</si>
  <si>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</si>
  <si>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</si>
  <si>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</si>
  <si>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</si>
  <si>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</si>
  <si>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</si>
  <si>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</si>
  <si>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</si>
  <si>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</si>
  <si>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</si>
  <si>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</si>
  <si>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</si>
  <si>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</si>
  <si>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</si>
  <si>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</si>
  <si>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</si>
  <si>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</si>
  <si>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</si>
  <si>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</si>
  <si>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</si>
  <si>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</si>
  <si>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</si>
  <si>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</si>
  <si>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</si>
  <si>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</si>
  <si>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</si>
  <si>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</si>
  <si>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</si>
  <si>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</si>
  <si>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</si>
  <si>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</si>
  <si>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</si>
  <si>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</si>
  <si>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</si>
  <si>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</si>
  <si>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</si>
  <si>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</si>
  <si>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</si>
  <si>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</si>
  <si>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</si>
  <si>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</si>
  <si>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</si>
  <si>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</si>
  <si>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</si>
  <si>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</si>
  <si>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</si>
  <si>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</si>
  <si>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</si>
  <si>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</si>
  <si>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</si>
  <si>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</si>
  <si>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</si>
  <si>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</si>
  <si>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</si>
  <si>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</si>
  <si>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</si>
  <si>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</si>
  <si>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</si>
  <si>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</si>
  <si>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</si>
  <si>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</si>
  <si>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</si>
  <si>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</si>
  <si>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</si>
  <si>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</si>
  <si>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</si>
  <si>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</si>
  <si>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</si>
  <si>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</si>
  <si>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</si>
  <si>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</si>
  <si>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</si>
  <si>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</si>
  <si>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</si>
  <si>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</si>
  <si>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</si>
  <si>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</si>
  <si>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</si>
  <si>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</si>
  <si>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</si>
  <si>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</si>
  <si>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</si>
  <si>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</si>
  <si>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</si>
  <si>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</si>
  <si>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</si>
  <si>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</si>
  <si>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</si>
  <si>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</si>
  <si>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</si>
  <si>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</si>
  <si>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</si>
  <si>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</si>
  <si>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</si>
  <si>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</si>
  <si>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</si>
  <si>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</si>
  <si>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</si>
  <si>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</si>
  <si>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</si>
  <si>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</si>
  <si>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</si>
  <si>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</si>
  <si>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</si>
  <si>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</si>
  <si>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</si>
  <si>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</si>
  <si>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</si>
  <si>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</si>
  <si>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</si>
  <si>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</si>
  <si>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</si>
  <si>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</si>
  <si>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</si>
  <si>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</si>
  <si>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</si>
  <si>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</si>
  <si>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</si>
  <si>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</si>
  <si>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</si>
  <si>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</si>
  <si>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</si>
  <si>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</si>
  <si>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</si>
  <si>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</si>
  <si>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</si>
  <si>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</si>
  <si>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</si>
  <si>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</si>
  <si>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</si>
  <si>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</si>
  <si>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</si>
  <si>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</si>
  <si>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</si>
  <si>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</si>
  <si>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</si>
  <si>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</si>
  <si>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</si>
  <si>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</si>
  <si>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</si>
  <si>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</si>
  <si>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</si>
  <si>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</si>
  <si>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</si>
  <si>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</si>
  <si>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</si>
  <si>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</si>
  <si>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</si>
  <si>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</si>
  <si>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</si>
  <si>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</si>
  <si>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</si>
  <si>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</si>
  <si>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</si>
  <si>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</si>
  <si>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</si>
  <si>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</si>
  <si>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</si>
  <si>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</si>
  <si>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</si>
  <si>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</si>
  <si>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</si>
  <si>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</si>
  <si>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</si>
  <si>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</si>
  <si>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</si>
  <si>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</si>
  <si>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</si>
  <si>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</si>
  <si>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</si>
  <si>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</si>
  <si>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</si>
  <si>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</si>
  <si>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</si>
  <si>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</si>
  <si>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</si>
  <si>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</si>
  <si>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</si>
  <si>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</si>
  <si>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</si>
  <si>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</si>
  <si>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</si>
  <si>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</si>
  <si>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</si>
  <si>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</si>
  <si>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</si>
  <si>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</si>
  <si>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</si>
  <si>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</si>
  <si>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</si>
  <si>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</si>
  <si>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</si>
  <si>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</si>
  <si>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</si>
  <si>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</si>
  <si>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</si>
  <si>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</si>
  <si>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</si>
  <si>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</si>
  <si>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</si>
  <si>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</si>
  <si>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</si>
  <si>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</si>
  <si>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</si>
  <si>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</si>
  <si>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</si>
  <si>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</si>
  <si>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</si>
  <si>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</si>
  <si>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</si>
  <si>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</si>
  <si>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</si>
  <si>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</si>
  <si>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</si>
  <si>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</si>
  <si>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</si>
  <si>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</si>
  <si>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</si>
  <si>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</si>
  <si>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</si>
  <si>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</si>
  <si>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</si>
  <si>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</si>
  <si>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</si>
  <si>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</si>
  <si>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</si>
  <si>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</si>
  <si>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</si>
  <si>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</si>
  <si>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</si>
  <si>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</si>
  <si>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</si>
  <si>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</si>
  <si>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</si>
  <si>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</si>
  <si>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</si>
  <si>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</si>
  <si>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</si>
  <si>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</si>
  <si>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</si>
  <si>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</si>
  <si>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</si>
  <si>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</si>
  <si>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</si>
  <si>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</si>
  <si>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</si>
  <si>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</si>
  <si>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</si>
  <si>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</si>
  <si>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</si>
  <si>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</si>
  <si>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</si>
  <si>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</si>
  <si>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</si>
  <si>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</si>
  <si>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</si>
  <si>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</si>
  <si>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</si>
  <si>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</si>
  <si>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</si>
  <si>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</si>
  <si>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</si>
  <si>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</si>
  <si>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</si>
  <si>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</si>
  <si>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</si>
  <si>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</si>
  <si>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</si>
  <si>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</si>
  <si>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</si>
  <si>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</si>
  <si>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</si>
  <si>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</si>
  <si>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</si>
  <si>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</si>
  <si>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</si>
  <si>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</si>
  <si>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</si>
  <si>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</si>
  <si>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</si>
  <si>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</si>
  <si>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</si>
  <si>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</si>
  <si>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</si>
  <si>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</si>
  <si>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</si>
  <si>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</si>
  <si>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</si>
  <si>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</si>
  <si>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</si>
  <si>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</si>
  <si>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</si>
  <si>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</si>
  <si>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</si>
  <si>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</si>
  <si>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</si>
  <si>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</si>
  <si>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</si>
  <si>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</si>
  <si>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</si>
  <si>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</si>
  <si>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</si>
  <si>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</si>
  <si>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</si>
  <si>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</si>
  <si>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</si>
  <si>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</si>
  <si>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</si>
  <si>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</si>
  <si>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</si>
  <si>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</si>
  <si>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</si>
  <si>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</si>
  <si>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</si>
  <si>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</si>
  <si>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</si>
  <si>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</si>
  <si>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</si>
  <si>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</si>
  <si>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</si>
  <si>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</si>
  <si>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</si>
  <si>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</si>
  <si>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</si>
  <si>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</si>
  <si>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</si>
  <si>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</si>
  <si>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</si>
  <si>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</si>
  <si>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</si>
  <si>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</si>
  <si>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</si>
  <si>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</si>
  <si>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</si>
  <si>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</si>
  <si>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</si>
  <si>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</si>
  <si>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</si>
  <si>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</si>
  <si>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</si>
  <si>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</si>
  <si>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</si>
  <si>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</si>
  <si>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</si>
  <si>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</si>
  <si>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</si>
  <si>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</si>
  <si>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</si>
  <si>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</si>
  <si>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</si>
  <si>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</si>
  <si>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</si>
  <si>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</si>
  <si>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</si>
  <si>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</si>
  <si>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</si>
  <si>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</si>
  <si>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</si>
  <si>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</si>
  <si>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</si>
  <si>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</si>
  <si>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</si>
  <si>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</si>
  <si>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</si>
  <si>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</si>
  <si>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</si>
  <si>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</si>
  <si>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</si>
  <si>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</si>
  <si>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</si>
  <si>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</si>
  <si>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</si>
  <si>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</si>
  <si>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</si>
  <si>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</si>
  <si>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</si>
  <si>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</si>
  <si>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</si>
  <si>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</si>
  <si>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</si>
  <si>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</si>
  <si>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</si>
  <si>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</si>
  <si>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</si>
  <si>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</si>
  <si>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</si>
  <si>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</si>
  <si>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</si>
  <si>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</si>
  <si>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</si>
  <si>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</si>
  <si>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</si>
  <si>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</si>
  <si>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</si>
  <si>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</si>
  <si>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</si>
  <si>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</si>
  <si>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</si>
  <si>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</si>
  <si>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</si>
  <si>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</si>
  <si>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</si>
  <si>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</si>
  <si>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</si>
  <si>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</si>
  <si>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</si>
  <si>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</si>
  <si>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</si>
  <si>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</si>
  <si>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</si>
  <si>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</si>
  <si>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</si>
  <si>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</si>
  <si>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</si>
  <si>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</si>
  <si>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</si>
  <si>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</si>
  <si>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</si>
  <si>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</si>
  <si>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</si>
  <si>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</si>
  <si>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</si>
  <si>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</si>
  <si>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</si>
  <si>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</si>
  <si>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</si>
  <si>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</si>
  <si>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</si>
  <si>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</si>
  <si>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</si>
  <si>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</si>
  <si>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</si>
  <si>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</si>
  <si>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</si>
  <si>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</si>
  <si>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</si>
  <si>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</si>
  <si>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</si>
  <si>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</si>
  <si>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</si>
  <si>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</si>
  <si>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</si>
  <si>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</si>
  <si>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</si>
  <si>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</si>
  <si>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</si>
  <si>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</si>
  <si>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</si>
  <si>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</si>
  <si>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</si>
  <si>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</si>
  <si>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</si>
  <si>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</si>
  <si>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</si>
  <si>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</si>
  <si>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</si>
  <si>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</si>
  <si>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</si>
  <si>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</si>
  <si>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</si>
  <si>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</si>
  <si>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</si>
  <si>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</si>
  <si>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</si>
  <si>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</si>
  <si>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</si>
  <si>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</si>
  <si>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</si>
  <si>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</si>
  <si>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</si>
  <si>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</si>
  <si>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</si>
  <si>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</si>
  <si>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</si>
  <si>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</si>
  <si>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</si>
  <si>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</si>
  <si>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</si>
  <si>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</si>
  <si>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</si>
  <si>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</si>
  <si>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</si>
  <si>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</si>
  <si>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</si>
  <si>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</si>
  <si>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</si>
  <si>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</si>
  <si>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</si>
  <si>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</si>
  <si>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</si>
  <si>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</si>
  <si>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</si>
  <si>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</si>
  <si>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</si>
  <si>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</si>
  <si>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</si>
  <si>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</si>
  <si>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</si>
  <si>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</si>
  <si>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</si>
  <si>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</si>
  <si>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</si>
  <si>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</si>
  <si>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</si>
  <si>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</si>
  <si>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</si>
  <si>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</si>
  <si>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</si>
  <si>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</si>
  <si>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</si>
  <si>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</si>
  <si>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</si>
  <si>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</si>
  <si>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</si>
  <si>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</si>
  <si>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</si>
  <si>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</si>
  <si>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</si>
  <si>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</si>
  <si>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</si>
  <si>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</si>
  <si>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</si>
  <si>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</si>
  <si>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</si>
  <si>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</si>
  <si>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</si>
  <si>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</si>
  <si>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</si>
  <si>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</si>
  <si>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</si>
  <si>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</si>
  <si>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</si>
  <si>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</si>
  <si>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</si>
  <si>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</si>
  <si>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</si>
  <si>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</si>
  <si>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</si>
  <si>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</si>
  <si>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</si>
  <si>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</si>
  <si>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</si>
  <si>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</si>
  <si>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</si>
  <si>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</si>
  <si>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</si>
  <si>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</si>
  <si>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</si>
  <si>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</si>
  <si>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</si>
  <si>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</si>
  <si>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</si>
  <si>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</si>
  <si>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</si>
  <si>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</si>
  <si>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</si>
  <si>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</si>
  <si>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</si>
  <si>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</si>
  <si>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</si>
  <si>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</si>
  <si>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</si>
  <si>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</si>
  <si>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</si>
  <si>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</si>
  <si>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</si>
  <si>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</si>
  <si>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</si>
  <si>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</si>
  <si>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</si>
  <si>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</si>
  <si>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</si>
  <si>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</si>
  <si>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</si>
  <si>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</si>
  <si>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</si>
  <si>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</si>
  <si>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</si>
  <si>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</si>
  <si>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</si>
  <si>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</si>
  <si>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</si>
  <si>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</si>
  <si>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</si>
  <si>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</si>
  <si>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</si>
  <si>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</si>
  <si>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</si>
  <si>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</si>
  <si>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</si>
  <si>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</si>
  <si>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</si>
  <si>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</si>
  <si>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</si>
  <si>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</si>
  <si>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</si>
  <si>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</si>
  <si>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</si>
  <si>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</si>
  <si>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</si>
  <si>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</si>
  <si>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</si>
  <si>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</si>
  <si>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</si>
  <si>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</si>
  <si>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</si>
  <si>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</si>
  <si>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</si>
  <si>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</si>
  <si>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</si>
  <si>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</si>
  <si>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</si>
  <si>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</si>
  <si>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</si>
  <si>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</si>
  <si>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</si>
  <si>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</si>
  <si>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</si>
  <si>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</si>
  <si>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</si>
  <si>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</si>
  <si>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</si>
  <si>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</si>
  <si>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</si>
  <si>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</si>
  <si>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</si>
  <si>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</si>
  <si>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</si>
  <si>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</si>
  <si>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</si>
  <si>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</si>
  <si>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</si>
  <si>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</si>
  <si>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</si>
  <si>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</si>
  <si>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</si>
  <si>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</si>
  <si>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</si>
  <si>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</si>
  <si>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</si>
  <si>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</si>
  <si>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</si>
  <si>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</si>
  <si>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</si>
  <si>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</si>
  <si>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</si>
  <si>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</si>
  <si>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</si>
  <si>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</si>
  <si>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</si>
  <si>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</si>
  <si>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</si>
  <si>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</si>
  <si>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</si>
  <si>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</si>
  <si>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</si>
  <si>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</si>
  <si>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</si>
  <si>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</si>
  <si>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</si>
  <si>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</si>
  <si>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</si>
  <si>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</si>
  <si>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</si>
  <si>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</si>
  <si>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</si>
  <si>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</si>
  <si>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</si>
  <si>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</si>
  <si>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</si>
  <si>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</si>
  <si>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</si>
  <si>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</si>
  <si>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</si>
  <si>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</si>
  <si>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</si>
  <si>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</si>
  <si>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</si>
  <si>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</si>
  <si>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</si>
  <si>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</si>
  <si>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</si>
  <si>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</si>
  <si>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</si>
  <si>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</si>
  <si>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</si>
  <si>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</si>
  <si>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</si>
  <si>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</si>
  <si>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</si>
  <si>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</si>
  <si>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</si>
  <si>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</si>
  <si>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</si>
  <si>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</si>
  <si>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</si>
  <si>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</si>
  <si>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</si>
  <si>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</si>
  <si>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</si>
  <si>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</si>
  <si>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</si>
  <si>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</si>
  <si>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</si>
  <si>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</si>
  <si>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</si>
  <si>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</si>
  <si>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</si>
  <si>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</si>
  <si>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</si>
  <si>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</si>
  <si>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</si>
  <si>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</si>
  <si>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</si>
  <si>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</si>
  <si>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</si>
  <si>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</si>
  <si>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</si>
  <si>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</si>
  <si>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</si>
  <si>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</si>
  <si>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</si>
  <si>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</si>
  <si>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</si>
  <si>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</si>
  <si>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</si>
  <si>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</si>
  <si>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</si>
  <si>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</si>
  <si>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</si>
  <si>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</si>
  <si>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</si>
  <si>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</si>
  <si>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</si>
  <si>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</si>
  <si>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</si>
  <si>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</si>
  <si>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</si>
  <si>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</si>
  <si>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</si>
  <si>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</si>
  <si>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</si>
  <si>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</si>
  <si>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</si>
  <si>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</si>
  <si>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</si>
  <si>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</si>
  <si>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</si>
  <si>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</si>
  <si>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</si>
  <si>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</si>
  <si>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</si>
  <si>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</si>
  <si>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</si>
  <si>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</si>
  <si>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</si>
  <si>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</si>
  <si>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</si>
  <si>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</si>
  <si>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</si>
  <si>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</si>
  <si>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</si>
  <si>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</si>
  <si>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</si>
  <si>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</si>
  <si>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</si>
  <si>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</si>
  <si>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</si>
  <si>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</si>
  <si>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</si>
  <si>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</si>
  <si>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</si>
  <si>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</si>
  <si>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</si>
  <si>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</si>
  <si>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</si>
  <si>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</si>
  <si>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</si>
  <si>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</si>
  <si>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</si>
  <si>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</si>
  <si>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</si>
  <si>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</si>
  <si>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</si>
  <si>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</si>
  <si>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</si>
  <si>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</si>
  <si>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</si>
  <si>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</si>
  <si>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</si>
  <si>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</si>
  <si>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</si>
  <si>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</si>
  <si>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</si>
  <si>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</si>
  <si>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</si>
  <si>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</si>
  <si>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</si>
  <si>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</si>
  <si>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</si>
  <si>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</si>
  <si>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</si>
  <si>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</si>
  <si>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</si>
  <si>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</si>
  <si>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</si>
  <si>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</si>
  <si>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</si>
  <si>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</si>
  <si>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</si>
  <si>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</si>
  <si>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</si>
  <si>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</si>
  <si>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</si>
  <si>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</si>
  <si>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</si>
  <si>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</si>
  <si>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</si>
  <si>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</si>
  <si>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</si>
  <si>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</si>
  <si>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</si>
  <si>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</si>
  <si>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</si>
  <si>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</si>
  <si>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</si>
  <si>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</si>
  <si>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</si>
  <si>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</si>
  <si>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</si>
  <si>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</si>
  <si>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</si>
  <si>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</si>
  <si>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</si>
  <si>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</si>
  <si>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</si>
  <si>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</si>
  <si>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</si>
  <si>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</si>
  <si>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</si>
  <si>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</si>
  <si>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</si>
  <si>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</si>
  <si>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</si>
  <si>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</si>
  <si>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</si>
  <si>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</si>
  <si>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</si>
  <si>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</si>
  <si>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</si>
  <si>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</si>
  <si>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</si>
  <si>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</si>
  <si>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</si>
  <si>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</si>
  <si>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</si>
  <si>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</si>
  <si>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</si>
  <si>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</si>
  <si>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</si>
  <si>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</si>
  <si>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</si>
  <si>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</si>
  <si>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</si>
  <si>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</si>
  <si>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</si>
  <si>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</si>
  <si>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</si>
  <si>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</si>
  <si>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</si>
  <si>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</si>
  <si>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</si>
  <si>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</si>
  <si>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</si>
  <si>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</si>
  <si>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</si>
  <si>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</si>
  <si>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</si>
  <si>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</si>
  <si>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</si>
  <si>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</si>
  <si>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</si>
  <si>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</si>
  <si>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</si>
  <si>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</si>
  <si>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</si>
  <si>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</si>
  <si>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</si>
  <si>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</si>
  <si>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</si>
  <si>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</si>
  <si>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</si>
  <si>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</si>
  <si>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</si>
  <si>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</si>
  <si>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</si>
  <si>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</si>
  <si>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</si>
  <si>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</si>
  <si>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</si>
  <si>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</si>
  <si>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</si>
  <si>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</si>
  <si>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</si>
  <si>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</si>
  <si>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</si>
  <si>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</si>
  <si>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</si>
  <si>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</si>
  <si>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</si>
  <si>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</si>
  <si>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</si>
  <si>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</si>
  <si>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</si>
  <si>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</si>
  <si>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</si>
  <si>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</si>
  <si>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</si>
  <si>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</si>
  <si>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</si>
  <si>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</si>
  <si>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</si>
  <si>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</si>
  <si>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</si>
  <si>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</si>
  <si>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</si>
  <si>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</si>
  <si>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</si>
  <si>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</si>
  <si>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</si>
  <si>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</si>
  <si>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</si>
  <si>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</si>
  <si>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</si>
  <si>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</si>
  <si>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</si>
  <si>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</si>
  <si>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</si>
  <si>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</si>
  <si>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</si>
  <si>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</si>
  <si>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</si>
  <si>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</si>
  <si>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</si>
  <si>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</si>
  <si>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</si>
  <si>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</si>
  <si>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</si>
  <si>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</si>
  <si>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</si>
  <si>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</si>
  <si>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</si>
  <si>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</si>
  <si>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</si>
  <si>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</si>
  <si>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</si>
  <si>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</si>
  <si>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</si>
  <si>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</si>
  <si>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</si>
  <si>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</si>
  <si>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</si>
  <si>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</si>
  <si>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</si>
  <si>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</si>
  <si>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</si>
  <si>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</si>
  <si>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</si>
  <si>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</si>
  <si>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</si>
  <si>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</si>
  <si>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</si>
  <si>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</si>
  <si>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</si>
  <si>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</si>
  <si>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</si>
  <si>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</si>
  <si>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</si>
  <si>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</si>
  <si>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</si>
  <si>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</si>
  <si>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</si>
  <si>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</si>
  <si>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</si>
  <si>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</si>
  <si>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</si>
  <si>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</si>
  <si>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</si>
  <si>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</si>
  <si>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</si>
  <si>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</si>
  <si>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</si>
  <si>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</si>
  <si>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</si>
  <si>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</si>
  <si>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</si>
  <si>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</si>
  <si>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</si>
  <si>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</si>
  <si>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</si>
  <si>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</si>
  <si>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</si>
  <si>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</si>
  <si>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</si>
  <si>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</si>
  <si>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</si>
  <si>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</si>
  <si>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</si>
  <si>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</si>
  <si>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</si>
  <si>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</si>
  <si>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</si>
  <si>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</si>
  <si>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</si>
  <si>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</si>
  <si>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</si>
  <si>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</si>
  <si>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</si>
  <si>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</si>
  <si>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</si>
  <si>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</si>
  <si>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</si>
  <si>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</si>
  <si>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</si>
  <si>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</si>
  <si>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</si>
  <si>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</si>
  <si>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</si>
  <si>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</si>
  <si>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</si>
  <si>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</si>
  <si>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</si>
  <si>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</si>
  <si>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</si>
  <si>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</si>
  <si>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</si>
  <si>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</si>
  <si>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</si>
  <si>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</si>
  <si>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</si>
  <si>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</si>
  <si>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</si>
  <si>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</si>
  <si>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</si>
  <si>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</si>
  <si>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</si>
  <si>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</si>
  <si>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</si>
  <si>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</si>
  <si>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</si>
  <si>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</si>
  <si>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</si>
  <si>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</si>
  <si>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</si>
  <si>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</si>
  <si>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</si>
  <si>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</si>
  <si>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</si>
  <si>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</si>
  <si>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</si>
  <si>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</si>
  <si>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</si>
  <si>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</si>
  <si>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</si>
  <si>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</si>
  <si>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</si>
  <si>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</si>
  <si>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</si>
  <si>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</si>
  <si>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</si>
  <si>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</si>
  <si>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</si>
  <si>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</si>
  <si>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</si>
  <si>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</si>
  <si>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</si>
  <si>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</si>
  <si>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</si>
  <si>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</si>
  <si>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</si>
  <si>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</si>
  <si>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</si>
  <si>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</si>
  <si>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</si>
  <si>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</si>
  <si>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</si>
  <si>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</si>
  <si>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</si>
  <si>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</si>
  <si>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</si>
  <si>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</si>
  <si>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</si>
  <si>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</si>
  <si>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</si>
  <si>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</si>
  <si>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</si>
  <si>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</si>
  <si>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</si>
  <si>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</si>
  <si>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</si>
  <si>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</si>
  <si>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</si>
  <si>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</si>
  <si>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</si>
  <si>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</si>
  <si>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</si>
  <si>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</si>
  <si>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</si>
  <si>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</si>
  <si>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</si>
  <si>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</si>
  <si>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</si>
  <si>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</si>
  <si>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</si>
  <si>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</si>
  <si>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</si>
  <si>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</si>
  <si>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</si>
  <si>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</si>
  <si>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</si>
  <si>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</si>
  <si>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</si>
  <si>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</si>
  <si>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</si>
  <si>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</si>
  <si>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</si>
  <si>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</si>
  <si>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</si>
  <si>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</si>
  <si>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</si>
  <si>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</si>
  <si>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</si>
  <si>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</si>
  <si>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</si>
  <si>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</si>
  <si>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</si>
  <si>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</si>
  <si>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</si>
  <si>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</si>
  <si>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</si>
  <si>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</si>
  <si>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</si>
  <si>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</si>
  <si>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</si>
  <si>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</si>
  <si>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</si>
  <si>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</si>
  <si>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</si>
  <si>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</si>
  <si>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</si>
  <si>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</si>
  <si>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</si>
  <si>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</si>
  <si>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</si>
  <si>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</si>
  <si>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</si>
  <si>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</si>
  <si>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</si>
  <si>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</si>
  <si>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</si>
  <si>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</si>
  <si>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</si>
  <si>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</si>
  <si>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</si>
  <si>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</si>
  <si>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</si>
  <si>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</si>
  <si>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</si>
  <si>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</si>
  <si>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</si>
  <si>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</si>
  <si>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</si>
  <si>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</si>
  <si>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</si>
  <si>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</si>
  <si>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</si>
  <si>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</si>
  <si>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</si>
  <si>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</si>
  <si>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</si>
  <si>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</si>
  <si>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</si>
  <si>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</si>
  <si>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</si>
  <si>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</si>
  <si>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</si>
  <si>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</si>
  <si>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</si>
  <si>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</si>
  <si>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</si>
  <si>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</si>
  <si>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</si>
  <si>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</si>
  <si>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</si>
  <si>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</si>
  <si>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</si>
  <si>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</si>
  <si>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</si>
  <si>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</si>
  <si>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</si>
  <si>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</si>
  <si>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</si>
  <si>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</si>
  <si>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</si>
  <si>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</si>
  <si>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</si>
  <si>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</si>
  <si>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</si>
  <si>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</si>
  <si>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</si>
  <si>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</si>
  <si>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</si>
  <si>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</si>
  <si>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</si>
  <si>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</si>
  <si>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</si>
  <si>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</si>
  <si>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</si>
  <si>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</si>
  <si>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</si>
  <si>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</si>
  <si>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</si>
  <si>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</si>
  <si>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</si>
  <si>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</si>
  <si>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</si>
  <si>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</si>
  <si>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</si>
  <si>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</si>
  <si>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</si>
  <si>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</si>
  <si>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</si>
  <si>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</si>
  <si>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</si>
  <si>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</si>
  <si>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</si>
  <si>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</si>
  <si>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</si>
  <si>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</si>
  <si>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</si>
  <si>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</si>
  <si>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</si>
  <si>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</si>
  <si>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</si>
  <si>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</si>
  <si>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</si>
  <si>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</si>
  <si>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</si>
  <si>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</si>
  <si>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</si>
  <si>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</si>
  <si>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</si>
  <si>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</si>
  <si>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</si>
  <si>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</si>
  <si>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</si>
  <si>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</si>
  <si>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</si>
  <si>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</si>
  <si>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</si>
  <si>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</si>
  <si>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</si>
  <si>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</si>
  <si>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</si>
  <si>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</si>
  <si>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</si>
  <si>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</si>
  <si>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</si>
  <si>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</si>
  <si>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</si>
  <si>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</si>
  <si>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</si>
  <si>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</si>
  <si>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</si>
  <si>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</si>
  <si>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</si>
  <si>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</si>
  <si>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</si>
  <si>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</si>
  <si>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</si>
  <si>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</si>
  <si>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</si>
  <si>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</si>
  <si>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</si>
  <si>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</si>
  <si>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</si>
  <si>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</si>
  <si>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</si>
  <si>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</si>
  <si>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</si>
  <si>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</si>
  <si>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</si>
  <si>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</si>
  <si>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</si>
  <si>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</si>
  <si>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</si>
  <si>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</si>
  <si>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</si>
  <si>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</si>
  <si>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</si>
  <si>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</si>
  <si>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</si>
  <si>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</si>
  <si>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</si>
  <si>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</si>
  <si>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</si>
  <si>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</si>
  <si>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</si>
  <si>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</si>
  <si>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</si>
  <si>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</si>
  <si>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</si>
  <si>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</si>
  <si>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</si>
  <si>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</si>
  <si>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</si>
  <si>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</si>
  <si>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</si>
  <si>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</si>
  <si>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</si>
  <si>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</si>
  <si>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</si>
  <si>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</si>
  <si>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</si>
  <si>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</si>
  <si>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</si>
  <si>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</si>
  <si>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</si>
  <si>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</si>
  <si>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</si>
  <si>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</si>
  <si>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</si>
  <si>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</si>
  <si>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</si>
  <si>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</si>
  <si>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</si>
  <si>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</si>
  <si>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</si>
  <si>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</si>
  <si>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</si>
  <si>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</si>
  <si>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</si>
  <si>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</si>
  <si>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</si>
  <si>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</si>
  <si>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</si>
  <si>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</si>
  <si>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</si>
  <si>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</si>
  <si>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</si>
  <si>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</si>
  <si>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</si>
  <si>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</si>
  <si>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</si>
  <si>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</si>
  <si>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</si>
  <si>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</si>
  <si>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</si>
  <si>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</si>
  <si>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</si>
  <si>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</si>
  <si>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</si>
  <si>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</si>
  <si>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</si>
  <si>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</si>
  <si>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</si>
  <si>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</si>
  <si>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</si>
  <si>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</si>
  <si>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</si>
  <si>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</si>
  <si>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</si>
  <si>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</si>
  <si>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</si>
  <si>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</si>
  <si>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</si>
  <si>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</si>
  <si>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</si>
  <si>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</si>
  <si>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</si>
  <si>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</si>
  <si>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</si>
  <si>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</si>
  <si>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</si>
  <si>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</si>
  <si>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</si>
  <si>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</si>
  <si>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</si>
  <si>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</si>
  <si>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</si>
  <si>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</si>
  <si>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</si>
  <si>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</si>
  <si>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</si>
  <si>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</si>
  <si>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</si>
  <si>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</si>
  <si>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</si>
  <si>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</si>
  <si>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</si>
  <si>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</si>
  <si>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</si>
  <si>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</si>
  <si>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</si>
  <si>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</si>
  <si>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</si>
  <si>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</si>
  <si>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</si>
  <si>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</si>
  <si>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</si>
  <si>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</si>
  <si>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</si>
  <si>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</si>
  <si>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</si>
  <si>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</si>
  <si>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</si>
  <si>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</si>
  <si>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</si>
  <si>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</si>
  <si>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</si>
  <si>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</si>
  <si>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</si>
  <si>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</si>
  <si>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</si>
  <si>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</si>
  <si>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</si>
  <si>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</si>
  <si>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</si>
  <si>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</si>
  <si>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</si>
  <si>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</si>
  <si>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</si>
  <si>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</si>
  <si>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</si>
  <si>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</si>
  <si>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</si>
  <si>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</si>
  <si>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</si>
  <si>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</si>
  <si>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</si>
  <si>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</si>
  <si>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</si>
  <si>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</si>
  <si>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</si>
  <si>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</si>
  <si>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</si>
  <si>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</si>
  <si>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</si>
  <si>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</si>
  <si>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</si>
  <si>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</si>
  <si>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</si>
  <si>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</si>
  <si>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</si>
  <si>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</si>
  <si>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</si>
  <si>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</si>
  <si>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</si>
  <si>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</si>
  <si>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</si>
  <si>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</si>
  <si>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</si>
  <si>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</si>
  <si>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</si>
  <si>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</si>
  <si>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</si>
  <si>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</si>
  <si>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</si>
  <si>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</si>
  <si>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</si>
  <si>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</si>
  <si>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</si>
  <si>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</si>
  <si>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</si>
  <si>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</si>
  <si>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</si>
  <si>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</si>
  <si>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</si>
  <si>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</si>
  <si>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</si>
  <si>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</si>
  <si>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</si>
  <si>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</si>
  <si>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</si>
  <si>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</si>
  <si>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</si>
  <si>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</si>
  <si>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</si>
  <si>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</si>
  <si>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</si>
  <si>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</si>
  <si>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</si>
  <si>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</si>
  <si>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</si>
  <si>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</si>
  <si>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</si>
  <si>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</si>
  <si>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</si>
  <si>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</si>
  <si>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</si>
  <si>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</si>
  <si>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</si>
  <si>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</si>
  <si>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</si>
  <si>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</si>
  <si>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</si>
  <si>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</si>
  <si>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</si>
  <si>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</si>
  <si>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</si>
  <si>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</si>
  <si>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</si>
  <si>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</si>
  <si>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</si>
  <si>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</si>
  <si>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</si>
  <si>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</si>
  <si>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</si>
  <si>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</si>
  <si>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</si>
  <si>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</si>
  <si>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</si>
  <si>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</si>
  <si>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</si>
  <si>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</si>
  <si>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</si>
  <si>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</si>
  <si>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</si>
  <si>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</si>
  <si>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</si>
  <si>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</si>
  <si>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</si>
  <si>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</si>
  <si>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</si>
  <si>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</si>
  <si>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</si>
  <si>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</si>
  <si>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</si>
  <si>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</si>
  <si>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</si>
  <si>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</si>
  <si>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</si>
  <si>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</si>
  <si>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</si>
  <si>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</si>
  <si>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</si>
  <si>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</si>
  <si>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</si>
  <si>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</si>
  <si>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</si>
  <si>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</si>
  <si>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</si>
  <si>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</si>
  <si>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</si>
  <si>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</si>
  <si>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</si>
  <si>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</si>
  <si>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</si>
  <si>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</si>
  <si>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</si>
  <si>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</si>
  <si>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</si>
  <si>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</si>
  <si>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</si>
  <si>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</si>
  <si>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</si>
  <si>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</si>
  <si>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</si>
  <si>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</si>
  <si>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</si>
  <si>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</si>
  <si>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</si>
  <si>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</si>
  <si>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</si>
  <si>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</si>
  <si>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</si>
  <si>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</si>
  <si>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</si>
  <si>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</si>
  <si>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</si>
  <si>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</si>
  <si>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</si>
  <si>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</si>
  <si>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</si>
  <si>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</si>
  <si>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</si>
  <si>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</si>
  <si>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</si>
  <si>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</si>
  <si>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</si>
  <si>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</si>
  <si>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</si>
  <si>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</si>
  <si>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</si>
  <si>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</si>
  <si>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</si>
  <si>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</si>
  <si>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</si>
  <si>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</si>
  <si>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</si>
  <si>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</si>
  <si>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</si>
  <si>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</si>
  <si>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</si>
  <si>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</si>
  <si>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</si>
  <si>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</si>
  <si>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</si>
  <si>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</si>
  <si>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</si>
  <si>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</si>
  <si>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</si>
  <si>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</si>
  <si>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</si>
  <si>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</si>
  <si>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</si>
  <si>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</si>
  <si>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</si>
  <si>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</si>
  <si>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</si>
  <si>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</si>
  <si>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</si>
  <si>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</si>
  <si>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</si>
  <si>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</si>
  <si>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</si>
  <si>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</si>
  <si>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</si>
  <si>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</si>
  <si>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</si>
  <si>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</si>
  <si>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</si>
  <si>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</si>
  <si>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</si>
  <si>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</si>
  <si>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</si>
  <si>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</si>
  <si>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</si>
  <si>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</si>
  <si>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</si>
  <si>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</si>
  <si>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</si>
  <si>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</si>
  <si>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</si>
  <si>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</si>
  <si>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</si>
  <si>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</si>
  <si>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</si>
  <si>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</si>
  <si>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</si>
  <si>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</si>
  <si>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</si>
  <si>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</si>
  <si>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</si>
  <si>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</si>
  <si>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</si>
  <si>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</si>
  <si>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</si>
  <si>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</si>
  <si>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</si>
  <si>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</si>
  <si>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</si>
  <si>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</si>
  <si>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</si>
  <si>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</si>
  <si>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</si>
  <si>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</si>
  <si>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</si>
  <si>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</si>
  <si>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</si>
  <si>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</si>
  <si>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</si>
  <si>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</si>
  <si>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</si>
  <si>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</si>
  <si>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</si>
  <si>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</si>
  <si>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</si>
  <si>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</si>
  <si>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</si>
  <si>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</si>
  <si>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</si>
  <si>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</si>
  <si>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</si>
  <si>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</si>
  <si>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</si>
  <si>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</si>
  <si>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</si>
  <si>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</si>
  <si>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</si>
  <si>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</si>
  <si>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</si>
  <si>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</si>
  <si>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</si>
  <si>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</si>
  <si>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</si>
  <si>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</si>
  <si>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</si>
  <si>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</si>
  <si>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</si>
  <si>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</si>
  <si>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</si>
  <si>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</si>
  <si>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</si>
  <si>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</si>
  <si>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</si>
  <si>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</si>
  <si>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</si>
  <si>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</si>
  <si>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</si>
  <si>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</si>
  <si>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</si>
  <si>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</si>
  <si>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</si>
  <si>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</si>
  <si>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</si>
  <si>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</si>
  <si>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</si>
  <si>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</si>
  <si>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</si>
  <si>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</si>
  <si>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</si>
  <si>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</si>
  <si>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</si>
  <si>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</si>
  <si>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</si>
  <si>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</si>
  <si>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</si>
  <si>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</si>
  <si>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</si>
  <si>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</si>
  <si>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</si>
  <si>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</si>
  <si>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</si>
  <si>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</si>
  <si>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</si>
  <si>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</si>
  <si>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</si>
  <si>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</si>
  <si>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</si>
  <si>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</si>
  <si>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</si>
  <si>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</si>
  <si>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</si>
  <si>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</si>
  <si>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</si>
  <si>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</si>
  <si>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</si>
  <si>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</si>
  <si>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</si>
  <si>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</si>
  <si>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</si>
  <si>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</si>
  <si>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</si>
  <si>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</si>
  <si>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</si>
  <si>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</si>
  <si>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</si>
  <si>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</si>
  <si>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</si>
  <si>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</si>
  <si>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</si>
  <si>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</si>
  <si>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</si>
  <si>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</si>
  <si>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</si>
  <si>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</si>
  <si>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</si>
  <si>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</si>
  <si>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</si>
  <si>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</si>
  <si>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</si>
  <si>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</si>
  <si>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</si>
  <si>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</si>
  <si>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</si>
  <si>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</si>
  <si>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</si>
  <si>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</si>
  <si>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</si>
  <si>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</si>
  <si>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</si>
  <si>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</si>
  <si>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</si>
  <si>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</si>
  <si>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</si>
  <si>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</si>
  <si>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</si>
  <si>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</si>
  <si>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</si>
  <si>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</si>
  <si>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</si>
  <si>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</si>
  <si>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</si>
  <si>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</si>
  <si>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</si>
  <si>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</si>
  <si>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</si>
  <si>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</si>
  <si>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</si>
  <si>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</si>
  <si>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</si>
  <si>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</si>
  <si>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</si>
  <si>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</si>
  <si>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</si>
  <si>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</si>
  <si>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</si>
  <si>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</si>
  <si>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</si>
  <si>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</si>
  <si>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</si>
  <si>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</si>
  <si>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</si>
  <si>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</si>
  <si>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</si>
  <si>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</si>
  <si>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</si>
  <si>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</si>
  <si>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</si>
  <si>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</si>
  <si>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</si>
  <si>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</si>
  <si>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</si>
  <si>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</si>
  <si>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</si>
  <si>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</si>
  <si>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</si>
  <si>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</si>
  <si>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</si>
  <si>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</si>
  <si>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</si>
  <si>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</si>
  <si>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</si>
  <si>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</si>
  <si>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</si>
  <si>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</si>
  <si>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</si>
  <si>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</si>
  <si>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</si>
  <si>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</si>
  <si>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</si>
  <si>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</si>
  <si>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</si>
  <si>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</si>
  <si>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</si>
  <si>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</si>
  <si>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</si>
  <si>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</si>
  <si>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</si>
  <si>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</si>
  <si>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</si>
  <si>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</si>
  <si>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</si>
  <si>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</si>
  <si>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</si>
  <si>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</si>
  <si>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</si>
  <si>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</si>
  <si>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</si>
  <si>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</si>
  <si>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</si>
  <si>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</si>
  <si>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</si>
  <si>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</si>
  <si>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</si>
  <si>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</si>
  <si>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</si>
  <si>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</si>
  <si>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</si>
  <si>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</si>
  <si>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</si>
  <si>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</si>
  <si>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</si>
  <si>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</si>
  <si>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</si>
  <si>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</si>
  <si>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</si>
  <si>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</si>
  <si>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</si>
  <si>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</si>
  <si>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</si>
  <si>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</si>
  <si>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</si>
  <si>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</si>
  <si>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</si>
  <si>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</si>
  <si>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</si>
  <si>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</si>
  <si>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</si>
  <si>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</si>
  <si>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</si>
  <si>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</si>
  <si>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</si>
  <si>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</si>
  <si>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</si>
  <si>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</si>
  <si>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</si>
  <si>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</si>
  <si>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</si>
  <si>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</si>
  <si>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</si>
  <si>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</si>
  <si>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</si>
  <si>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</si>
  <si>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</si>
  <si>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</si>
  <si>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</si>
  <si>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</si>
  <si>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</si>
  <si>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</si>
  <si>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</si>
  <si>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</si>
  <si>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</si>
  <si>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</si>
  <si>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</si>
  <si>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</si>
  <si>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</si>
  <si>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</si>
  <si>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</si>
  <si>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</si>
  <si>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</si>
  <si>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</si>
  <si>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</si>
  <si>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</si>
  <si>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</si>
  <si>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</si>
  <si>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</si>
  <si>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</si>
  <si>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</si>
  <si>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</si>
  <si>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</si>
  <si>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</si>
  <si>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</si>
  <si>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</si>
  <si>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</si>
  <si>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</si>
  <si>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</si>
  <si>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</si>
  <si>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</si>
  <si>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</si>
  <si>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</si>
  <si>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</si>
  <si>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</si>
  <si>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</si>
  <si>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</si>
  <si>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</si>
  <si>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</si>
  <si>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</si>
  <si>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</si>
  <si>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</si>
  <si>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</si>
  <si>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</si>
  <si>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</si>
  <si>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</si>
  <si>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</si>
  <si>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</si>
  <si>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</si>
  <si>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</si>
  <si>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</si>
  <si>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</si>
  <si>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</si>
  <si>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</si>
  <si>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</si>
  <si>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</si>
  <si>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</si>
  <si>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</si>
  <si>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</si>
  <si>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</si>
  <si>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</si>
  <si>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</si>
  <si>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</si>
  <si>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</si>
  <si>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</si>
  <si>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</si>
  <si>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</si>
  <si>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</si>
  <si>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</si>
  <si>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</si>
  <si>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</si>
  <si>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</si>
  <si>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</si>
  <si>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</si>
  <si>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</si>
  <si>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</si>
  <si>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</si>
  <si>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</si>
  <si>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</si>
  <si>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</si>
  <si>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</si>
  <si>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</si>
  <si>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</si>
  <si>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</si>
  <si>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</si>
  <si>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</si>
  <si>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</si>
  <si>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</si>
  <si>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</si>
  <si>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</si>
  <si>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</si>
  <si>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</si>
  <si>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</si>
  <si>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</si>
  <si>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</si>
  <si>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</si>
  <si>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</si>
  <si>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</si>
  <si>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</si>
  <si>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</si>
  <si>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</si>
  <si>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</si>
  <si>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</si>
  <si>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</si>
  <si>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</si>
  <si>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</si>
  <si>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</si>
  <si>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</si>
  <si>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</si>
  <si>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</si>
  <si>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</si>
  <si>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</si>
  <si>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</si>
  <si>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</si>
  <si>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</si>
  <si>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</si>
  <si>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</si>
  <si>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</si>
  <si>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</si>
  <si>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</si>
  <si>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</si>
  <si>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</si>
  <si>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</si>
  <si>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</si>
  <si>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</si>
  <si>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</si>
  <si>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</si>
  <si>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</si>
  <si>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</si>
  <si>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</si>
  <si>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</si>
  <si>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</si>
  <si>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</si>
  <si>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</si>
  <si>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</si>
  <si>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</si>
  <si>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</si>
  <si>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</si>
  <si>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</si>
  <si>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</si>
  <si>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</si>
  <si>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</si>
  <si>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</si>
  <si>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</si>
  <si>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</si>
  <si>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</si>
  <si>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</si>
  <si>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</si>
  <si>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</si>
  <si>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</si>
  <si>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</si>
  <si>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</si>
  <si>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</si>
  <si>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</si>
  <si>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</si>
  <si>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</si>
  <si>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</si>
  <si>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</si>
  <si>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</si>
  <si>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</si>
  <si>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</si>
  <si>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</si>
  <si>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</si>
  <si>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</si>
  <si>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</si>
  <si>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</si>
  <si>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</si>
  <si>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</si>
  <si>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</si>
  <si>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</si>
  <si>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</si>
  <si>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</si>
  <si>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</si>
  <si>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</si>
  <si>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</si>
  <si>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</si>
  <si>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</si>
  <si>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</si>
  <si>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</si>
  <si>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</si>
  <si>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</si>
  <si>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</si>
  <si>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</si>
  <si>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</si>
  <si>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</si>
  <si>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</si>
  <si>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</si>
  <si>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</si>
  <si>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</si>
  <si>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</si>
  <si>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</si>
  <si>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</si>
  <si>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</si>
  <si>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</si>
  <si>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</si>
  <si>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</si>
  <si>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</si>
  <si>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</si>
  <si>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</si>
  <si>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</si>
  <si>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</si>
  <si>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</si>
  <si>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</si>
  <si>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</si>
  <si>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</si>
  <si>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</si>
  <si>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</si>
  <si>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</si>
  <si>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</si>
  <si>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</si>
  <si>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</si>
  <si>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</si>
  <si>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</si>
  <si>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</si>
  <si>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</si>
  <si>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</si>
  <si>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</si>
  <si>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</si>
  <si>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</si>
  <si>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</si>
  <si>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</si>
  <si>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</si>
  <si>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</si>
  <si>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</si>
  <si>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</si>
  <si>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</si>
  <si>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</si>
  <si>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</si>
  <si>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</si>
  <si>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</si>
  <si>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</si>
  <si>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</si>
  <si>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</si>
  <si>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</si>
  <si>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</si>
  <si>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</si>
  <si>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</si>
  <si>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</si>
  <si>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</si>
  <si>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</si>
  <si>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</si>
  <si>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</si>
  <si>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</si>
  <si>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</si>
  <si>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</si>
  <si>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</si>
  <si>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</si>
  <si>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</si>
  <si>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</si>
  <si>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</si>
  <si>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</si>
  <si>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</si>
  <si>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</si>
  <si>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</si>
  <si>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</si>
  <si>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</si>
  <si>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</si>
  <si>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</si>
  <si>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</si>
  <si>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</si>
  <si>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</si>
  <si>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</si>
  <si>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</si>
  <si>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</si>
  <si>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</si>
  <si>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</si>
  <si>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</si>
  <si>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</si>
  <si>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</si>
  <si>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</si>
  <si>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</si>
  <si>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</si>
  <si>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</si>
  <si>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</si>
  <si>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</si>
  <si>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</si>
  <si>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</si>
  <si>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</si>
  <si>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</si>
  <si>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</si>
  <si>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</si>
  <si>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</si>
  <si>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</si>
  <si>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</si>
  <si>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</si>
  <si>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</si>
  <si>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</si>
  <si>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</si>
  <si>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</si>
  <si>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</si>
  <si>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</si>
  <si>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</si>
  <si>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</si>
  <si>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</si>
  <si>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</si>
  <si>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</si>
  <si>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</si>
  <si>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</si>
  <si>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</si>
  <si>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</si>
  <si>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</si>
  <si>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</si>
  <si>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</si>
  <si>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</si>
  <si>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</si>
  <si>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</si>
  <si>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</si>
  <si>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</si>
  <si>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</si>
  <si>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</si>
  <si>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</si>
  <si>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</si>
  <si>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</si>
  <si>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</si>
  <si>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</si>
  <si>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</si>
  <si>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</si>
  <si>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</si>
  <si>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</si>
  <si>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</si>
  <si>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</si>
  <si>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</si>
  <si>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</si>
  <si>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</si>
  <si>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</si>
  <si>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</si>
  <si>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</si>
  <si>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</si>
  <si>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</si>
  <si>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</si>
  <si>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</si>
  <si>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</si>
  <si>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</si>
  <si>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</si>
  <si>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</si>
  <si>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</si>
  <si>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</si>
  <si>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</si>
  <si>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</si>
  <si>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</si>
  <si>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</si>
  <si>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</si>
  <si>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</si>
  <si>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</si>
  <si>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</si>
  <si>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</si>
  <si>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</si>
  <si>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</si>
  <si>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</si>
  <si>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</si>
  <si>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</si>
  <si>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</si>
  <si>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</si>
  <si>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</si>
  <si>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</si>
  <si>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</si>
  <si>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</si>
  <si>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</si>
  <si>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</si>
  <si>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</si>
  <si>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</si>
  <si>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</si>
  <si>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</si>
  <si>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</si>
  <si>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</si>
  <si>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</si>
  <si>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</si>
  <si>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</si>
  <si>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</si>
  <si>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</si>
  <si>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</si>
  <si>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</si>
  <si>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</si>
  <si>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</si>
  <si>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</si>
  <si>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</si>
  <si>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</si>
  <si>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</si>
  <si>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</si>
  <si>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</si>
  <si>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</si>
  <si>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</si>
  <si>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</si>
  <si>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</si>
  <si>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</si>
  <si>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</si>
  <si>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</si>
  <si>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</si>
  <si>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</si>
  <si>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</si>
  <si>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</si>
  <si>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</si>
  <si>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</si>
  <si>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</si>
  <si>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</si>
  <si>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</si>
  <si>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</si>
  <si>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</si>
  <si>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</si>
  <si>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</si>
  <si>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</si>
  <si>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</si>
  <si>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</si>
  <si>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</si>
  <si>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</si>
  <si>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</si>
  <si>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</si>
  <si>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</si>
  <si>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</si>
  <si>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</si>
  <si>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</si>
  <si>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</si>
  <si>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</si>
  <si>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</si>
  <si>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</si>
  <si>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</si>
  <si>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</si>
  <si>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</si>
  <si>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</si>
  <si>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</si>
  <si>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</si>
  <si>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</si>
  <si>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</si>
  <si>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</si>
  <si>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</si>
  <si>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</si>
  <si>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</si>
  <si>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</si>
  <si>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</si>
  <si>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</si>
  <si>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</si>
  <si>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</si>
  <si>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</si>
  <si>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</si>
  <si>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</si>
  <si>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</si>
  <si>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</si>
  <si>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</si>
  <si>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</si>
  <si>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</si>
  <si>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</si>
  <si>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</si>
  <si>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</si>
  <si>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</si>
  <si>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</si>
  <si>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</si>
  <si>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</si>
  <si>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</si>
  <si>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</si>
  <si>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</si>
  <si>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</si>
  <si>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</si>
  <si>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</si>
  <si>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</si>
  <si>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</si>
  <si>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</si>
  <si>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</si>
  <si>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</si>
  <si>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</si>
  <si>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</si>
  <si>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</si>
  <si>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</si>
  <si>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</si>
  <si>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</si>
  <si>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</si>
  <si>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</si>
  <si>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</si>
  <si>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</si>
  <si>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</si>
  <si>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</si>
  <si>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</si>
  <si>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</si>
  <si>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</si>
  <si>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</si>
  <si>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</si>
  <si>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</si>
  <si>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</si>
  <si>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</si>
  <si>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</si>
  <si>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</si>
  <si>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</si>
  <si>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</si>
  <si>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</si>
  <si>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</si>
  <si>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</si>
  <si>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</si>
  <si>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</si>
  <si>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</si>
  <si>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</si>
  <si>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</si>
  <si>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</si>
  <si>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</si>
  <si>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</si>
  <si>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</si>
  <si>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</si>
  <si>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</si>
  <si>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</si>
  <si>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</si>
  <si>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</si>
  <si>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</si>
  <si>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</si>
  <si>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</si>
  <si>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</si>
  <si>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</si>
  <si>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</si>
  <si>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</si>
  <si>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</si>
  <si>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</si>
  <si>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</si>
  <si>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</si>
  <si>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</si>
  <si>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</si>
  <si>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</si>
  <si>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</si>
  <si>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</si>
  <si>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</si>
  <si>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</si>
  <si>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</si>
  <si>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</si>
  <si>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</si>
  <si>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</si>
  <si>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</si>
  <si>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</si>
  <si>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</si>
  <si>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</si>
  <si>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</si>
  <si>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</si>
  <si>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</si>
  <si>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</si>
  <si>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</si>
  <si>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</si>
  <si>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</si>
  <si>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</si>
  <si>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</si>
  <si>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</si>
  <si>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</si>
  <si>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</si>
  <si>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</si>
  <si>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</si>
  <si>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</si>
  <si>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</si>
  <si>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</si>
  <si>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</si>
  <si>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</si>
  <si>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</si>
  <si>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</si>
  <si>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</si>
  <si>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</si>
  <si>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</si>
  <si>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</si>
  <si>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</si>
  <si>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</si>
  <si>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</si>
  <si>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</si>
  <si>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</si>
  <si>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</si>
  <si>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</si>
  <si>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</si>
  <si>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</si>
  <si>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</si>
  <si>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</si>
  <si>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</si>
  <si>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</si>
  <si>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</si>
  <si>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</si>
  <si>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</si>
  <si>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</si>
  <si>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</si>
  <si>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</si>
  <si>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</si>
  <si>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</si>
  <si>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</si>
  <si>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</si>
  <si>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</si>
  <si>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</si>
  <si>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</si>
  <si>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</si>
  <si>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</si>
  <si>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</si>
  <si>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</si>
  <si>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</si>
  <si>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</si>
  <si>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</si>
  <si>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</si>
  <si>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</si>
  <si>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</si>
  <si>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</si>
  <si>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</si>
  <si>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</si>
  <si>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</si>
  <si>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</si>
  <si>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</si>
  <si>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</si>
  <si>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</si>
  <si>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</si>
  <si>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</si>
  <si>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</si>
  <si>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</si>
  <si>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</si>
  <si>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</si>
  <si>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</si>
  <si>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</si>
  <si>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</si>
  <si>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</si>
  <si>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</si>
  <si>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</si>
  <si>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</si>
  <si>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</si>
  <si>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</si>
  <si>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</si>
  <si>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</si>
  <si>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</si>
  <si>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</si>
  <si>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</si>
  <si>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</si>
  <si>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</si>
  <si>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</si>
  <si>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</si>
  <si>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</si>
  <si>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</si>
  <si>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</si>
  <si>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</si>
  <si>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</si>
  <si>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</si>
  <si>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</si>
  <si>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</si>
  <si>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</si>
  <si>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</si>
  <si>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</si>
  <si>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</si>
  <si>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</si>
  <si>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</si>
  <si>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</si>
  <si>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</si>
  <si>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</si>
  <si>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</si>
  <si>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</si>
  <si>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</si>
  <si>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</si>
  <si>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</si>
  <si>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</si>
  <si>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</si>
  <si>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</si>
  <si>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</si>
  <si>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</si>
  <si>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</si>
  <si>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</si>
  <si>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</si>
  <si>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</si>
  <si>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</si>
  <si>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</si>
  <si>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</si>
  <si>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</si>
  <si>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</si>
  <si>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</si>
  <si>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</si>
  <si>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</si>
  <si>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</si>
  <si>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</si>
  <si>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</si>
  <si>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</si>
  <si>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</si>
  <si>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</si>
  <si>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</si>
  <si>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</si>
  <si>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</si>
  <si>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</si>
  <si>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</si>
  <si>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</si>
  <si>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</si>
  <si>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</si>
  <si>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</si>
  <si>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</si>
  <si>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</si>
  <si>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</si>
  <si>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</si>
  <si>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</si>
  <si>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</si>
  <si>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</si>
  <si>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</si>
  <si>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</si>
  <si>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</si>
  <si>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</si>
  <si>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</si>
  <si>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</si>
  <si>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</si>
  <si>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</si>
  <si>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</si>
  <si>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</si>
  <si>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</si>
  <si>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</si>
  <si>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</si>
  <si>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</si>
  <si>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</si>
  <si>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</si>
  <si>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</si>
  <si>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</si>
  <si>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</si>
  <si>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</si>
  <si>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</si>
  <si>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</si>
  <si>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</si>
  <si>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</si>
  <si>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</si>
  <si>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</si>
  <si>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</si>
  <si>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</si>
  <si>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</si>
  <si>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</si>
  <si>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</si>
  <si>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</si>
  <si>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</si>
  <si>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</si>
  <si>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</si>
  <si>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</si>
  <si>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</si>
  <si>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</si>
  <si>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</si>
  <si>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</si>
  <si>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</si>
  <si>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</si>
  <si>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</si>
  <si>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</si>
  <si>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</si>
  <si>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</si>
  <si>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</si>
  <si>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</si>
  <si>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</si>
  <si>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</si>
  <si>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</si>
  <si>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</si>
  <si>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</si>
  <si>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</si>
  <si>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</si>
  <si>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</si>
  <si>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</si>
  <si>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</si>
  <si>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</si>
  <si>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</si>
  <si>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</si>
  <si>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</si>
  <si>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</si>
  <si>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</si>
  <si>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</si>
  <si>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</si>
  <si>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</si>
  <si>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</si>
  <si>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</si>
  <si>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</si>
  <si>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</si>
  <si>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</si>
  <si>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</si>
  <si>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</si>
  <si>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</si>
  <si>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</si>
  <si>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</si>
  <si>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</si>
  <si>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</si>
  <si>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</si>
  <si>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</si>
  <si>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</si>
  <si>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</si>
  <si>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</si>
  <si>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</si>
  <si>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</si>
  <si>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</si>
  <si>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</si>
  <si>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</si>
  <si>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</si>
  <si>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</si>
  <si>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</si>
  <si>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</si>
  <si>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</si>
  <si>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</si>
  <si>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</si>
  <si>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</si>
  <si>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</si>
  <si>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</si>
  <si>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</si>
  <si>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</si>
  <si>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</si>
  <si>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</si>
  <si>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</si>
  <si>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</si>
  <si>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</si>
  <si>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</si>
  <si>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</si>
  <si>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</si>
  <si>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</si>
  <si>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</si>
  <si>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</si>
  <si>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</si>
  <si>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</si>
  <si>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</si>
  <si>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</si>
  <si>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</si>
  <si>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</si>
  <si>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</si>
  <si>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</si>
  <si>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</si>
  <si>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</si>
  <si>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</si>
  <si>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</si>
  <si>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</si>
  <si>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</si>
  <si>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</si>
  <si>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</si>
  <si>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</si>
  <si>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</si>
  <si>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</si>
  <si>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</si>
  <si>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</si>
  <si>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</si>
  <si>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</si>
  <si>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</si>
  <si>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</si>
  <si>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</si>
  <si>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</si>
  <si>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</si>
  <si>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</si>
  <si>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</si>
  <si>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</si>
  <si>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</si>
  <si>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</si>
  <si>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</si>
  <si>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</si>
  <si>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</si>
  <si>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</si>
  <si>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</si>
  <si>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</si>
  <si>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</si>
  <si>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</si>
  <si>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</si>
  <si>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</si>
  <si>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</si>
  <si>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</si>
  <si>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</si>
  <si>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</si>
  <si>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</si>
  <si>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</si>
  <si>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</si>
  <si>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</si>
  <si>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</si>
  <si>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</si>
  <si>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</si>
  <si>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</si>
  <si>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</si>
  <si>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</si>
  <si>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</si>
  <si>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</si>
  <si>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</si>
  <si>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</si>
  <si>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</si>
  <si>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</si>
  <si>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</si>
  <si>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</si>
  <si>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</si>
  <si>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</si>
  <si>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</si>
  <si>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</si>
  <si>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</si>
  <si>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</si>
  <si>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</si>
  <si>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</si>
  <si>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</si>
  <si>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</si>
  <si>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</si>
  <si>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</si>
  <si>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</si>
  <si>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</si>
  <si>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</si>
  <si>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</si>
  <si>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</si>
  <si>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</si>
  <si>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</si>
  <si>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</si>
  <si>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</si>
  <si>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</si>
  <si>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</si>
  <si>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</si>
  <si>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</si>
  <si>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</si>
  <si>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</si>
  <si>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</si>
  <si>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</si>
  <si>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</si>
  <si>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</si>
  <si>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</si>
  <si>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</si>
  <si>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</si>
  <si>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</si>
  <si>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</si>
  <si>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</si>
  <si>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</si>
  <si>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</si>
  <si>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</si>
  <si>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</si>
  <si>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</si>
  <si>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</si>
  <si>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</si>
  <si>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</si>
  <si>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</si>
  <si>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</si>
  <si>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</si>
  <si>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</si>
  <si>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</si>
  <si>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</si>
  <si>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</si>
  <si>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</si>
  <si>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</si>
  <si>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</si>
  <si>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</si>
  <si>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</si>
  <si>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</si>
  <si>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</si>
  <si>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</si>
  <si>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</si>
  <si>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</si>
  <si>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</si>
  <si>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</si>
  <si>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</si>
  <si>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</si>
  <si>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</si>
  <si>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</si>
  <si>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</si>
  <si>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</si>
  <si>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</si>
  <si>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</si>
  <si>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</si>
  <si>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</si>
  <si>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</si>
  <si>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</si>
  <si>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</si>
  <si>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</si>
  <si>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</si>
  <si>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</si>
  <si>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</si>
  <si>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</si>
  <si>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</si>
  <si>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</si>
  <si>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</si>
  <si>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</si>
  <si>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</si>
  <si>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</si>
  <si>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</si>
  <si>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</si>
  <si>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</si>
  <si>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</si>
  <si>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</si>
  <si>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</si>
  <si>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</si>
  <si>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</si>
  <si>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</si>
  <si>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</si>
  <si>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</si>
  <si>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</si>
  <si>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</si>
  <si>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</si>
  <si>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</si>
  <si>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</si>
  <si>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</si>
  <si>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</si>
  <si>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</si>
  <si>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</si>
  <si>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</si>
  <si>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</si>
  <si>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</si>
  <si>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</si>
  <si>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</si>
  <si>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</si>
  <si>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</si>
  <si>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</si>
  <si>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</si>
  <si>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</si>
  <si>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</si>
  <si>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</si>
  <si>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</si>
  <si>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</si>
  <si>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</si>
  <si>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</si>
  <si>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</si>
  <si>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</si>
  <si>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</si>
  <si>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</si>
  <si>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</si>
  <si>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</si>
  <si>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</si>
  <si>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</si>
  <si>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</si>
  <si>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</si>
  <si>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</si>
  <si>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</si>
  <si>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</si>
  <si>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</si>
  <si>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</si>
  <si>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</si>
  <si>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</si>
  <si>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</si>
  <si>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</si>
  <si>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</si>
  <si>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</si>
  <si>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</si>
  <si>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</si>
  <si>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</si>
  <si>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</si>
  <si>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</si>
  <si>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</si>
  <si>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</si>
  <si>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</si>
  <si>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</si>
  <si>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</si>
  <si>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</si>
  <si>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</si>
  <si>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</si>
  <si>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</si>
  <si>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</si>
  <si>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</si>
  <si>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</si>
  <si>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</si>
  <si>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</si>
  <si>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</si>
  <si>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</si>
  <si>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</si>
  <si>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</si>
  <si>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</si>
  <si>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</si>
  <si>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</si>
  <si>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</si>
  <si>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</si>
  <si>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</si>
  <si>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</si>
  <si>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</si>
  <si>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</si>
  <si>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</si>
  <si>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</si>
  <si>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</si>
  <si>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</si>
  <si>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</si>
  <si>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</si>
  <si>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</si>
  <si>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</si>
  <si>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</si>
  <si>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</si>
  <si>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</si>
  <si>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</si>
  <si>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</si>
  <si>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</si>
  <si>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</si>
  <si>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</si>
  <si>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</si>
  <si>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</si>
  <si>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</si>
  <si>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</si>
  <si>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</si>
  <si>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</si>
  <si>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</si>
  <si>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</si>
  <si>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</si>
  <si>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</si>
  <si>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</si>
  <si>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</si>
  <si>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</si>
  <si>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</si>
  <si>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</si>
  <si>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</si>
  <si>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</si>
  <si>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</si>
  <si>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</si>
  <si>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</si>
  <si>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</si>
  <si>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</si>
  <si>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</si>
  <si>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</si>
  <si>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</si>
  <si>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</si>
  <si>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</si>
  <si>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</si>
  <si>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</si>
  <si>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</si>
  <si>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</si>
  <si>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</si>
  <si>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</si>
  <si>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</si>
  <si>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</si>
  <si>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</si>
  <si>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</si>
  <si>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</si>
  <si>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</si>
  <si>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</si>
  <si>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</si>
  <si>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</si>
  <si>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</si>
  <si>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</si>
  <si>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</si>
  <si>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</si>
  <si>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</si>
  <si>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</si>
  <si>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</si>
  <si>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</si>
  <si>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</si>
  <si>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</si>
  <si>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</si>
  <si>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</si>
  <si>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</si>
  <si>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</si>
  <si>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</si>
  <si>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</si>
  <si>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</si>
  <si>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</si>
  <si>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</si>
  <si>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</si>
  <si>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</si>
  <si>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</si>
  <si>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</si>
  <si>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</si>
  <si>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</si>
  <si>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</si>
  <si>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</si>
  <si>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</si>
  <si>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</si>
  <si>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</si>
  <si>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</si>
  <si>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</si>
  <si>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</si>
  <si>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</si>
  <si>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</si>
  <si>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</si>
  <si>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</si>
  <si>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</si>
  <si>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</si>
  <si>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</si>
  <si>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</si>
  <si>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</si>
  <si>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</si>
  <si>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</si>
  <si>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</si>
  <si>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</si>
  <si>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</si>
  <si>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</si>
  <si>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</si>
  <si>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</si>
  <si>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</si>
  <si>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</si>
  <si>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</si>
  <si>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</si>
  <si>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</si>
  <si>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</si>
  <si>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</si>
  <si>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</si>
  <si>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</si>
  <si>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</si>
  <si>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</si>
  <si>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</si>
  <si>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</si>
  <si>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</si>
  <si>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</si>
  <si>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</si>
  <si>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</si>
  <si>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</si>
  <si>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</si>
  <si>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</si>
  <si>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</si>
  <si>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</si>
  <si>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</si>
  <si>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</si>
  <si>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</si>
  <si>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</si>
  <si>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</si>
  <si>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</si>
  <si>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</si>
  <si>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</si>
  <si>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</si>
  <si>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</si>
  <si>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</si>
  <si>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</si>
  <si>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</si>
  <si>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</si>
  <si>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</si>
  <si>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</si>
  <si>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</si>
  <si>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</si>
  <si>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</si>
  <si>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</si>
  <si>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</si>
  <si>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</si>
  <si>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</si>
  <si>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</si>
  <si>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</si>
  <si>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</si>
  <si>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</si>
  <si>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</si>
  <si>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</si>
  <si>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</si>
  <si>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</si>
  <si>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</si>
  <si>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</si>
  <si>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</si>
  <si>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</si>
  <si>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</si>
  <si>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</si>
  <si>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</si>
  <si>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</si>
  <si>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</si>
  <si>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</si>
  <si>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</si>
  <si>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</si>
  <si>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</si>
  <si>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</si>
  <si>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</si>
  <si>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</si>
  <si>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</si>
  <si>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</si>
  <si>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</si>
  <si>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</si>
  <si>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</si>
  <si>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</si>
  <si>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</si>
  <si>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</si>
  <si>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</si>
  <si>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</si>
  <si>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</si>
  <si>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</si>
  <si>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</si>
  <si>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</si>
  <si>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</si>
  <si>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</si>
  <si>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</si>
  <si>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</si>
  <si>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</si>
  <si>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</si>
  <si>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</si>
  <si>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</si>
  <si>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</si>
  <si>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</si>
  <si>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</si>
  <si>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</si>
  <si>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</si>
  <si>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</si>
  <si>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</si>
  <si>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</si>
  <si>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</si>
  <si>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</si>
  <si>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</si>
  <si>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</si>
  <si>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</si>
  <si>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</si>
  <si>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</si>
  <si>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</si>
  <si>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</si>
  <si>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</si>
  <si>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</si>
  <si>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</si>
  <si>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</si>
  <si>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</si>
  <si>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</si>
  <si>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</si>
  <si>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</si>
  <si>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</si>
  <si>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</si>
  <si>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</si>
  <si>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</si>
  <si>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</si>
  <si>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</si>
  <si>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</si>
  <si>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</si>
  <si>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</si>
  <si>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</si>
  <si>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</si>
  <si>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</si>
  <si>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</si>
  <si>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</si>
  <si>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</si>
  <si>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</si>
  <si>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</si>
  <si>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</si>
  <si>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</si>
  <si>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</si>
  <si>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</si>
  <si>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</si>
  <si>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</si>
  <si>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</si>
  <si>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</si>
  <si>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</si>
  <si>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</si>
  <si>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</si>
  <si>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</si>
  <si>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</si>
  <si>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</si>
  <si>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</si>
  <si>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</si>
  <si>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</si>
  <si>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</si>
  <si>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</si>
  <si>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</si>
  <si>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</si>
  <si>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</si>
  <si>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</si>
  <si>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</si>
  <si>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</si>
  <si>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</si>
  <si>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</si>
  <si>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</si>
  <si>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</si>
  <si>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</si>
  <si>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</si>
  <si>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</si>
  <si>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</si>
  <si>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</si>
  <si>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</si>
  <si>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</si>
  <si>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</si>
  <si>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</si>
  <si>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</si>
  <si>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</si>
  <si>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</si>
  <si>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</si>
  <si>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</si>
  <si>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</si>
  <si>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</si>
  <si>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</si>
  <si>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</si>
  <si>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</si>
  <si>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</si>
  <si>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</si>
  <si>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</si>
  <si>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</si>
  <si>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</si>
  <si>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</si>
  <si>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</si>
  <si>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</si>
  <si>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</si>
  <si>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</si>
  <si>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</si>
  <si>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</si>
  <si>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</si>
  <si>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</si>
  <si>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</si>
  <si>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</si>
  <si>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</si>
  <si>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</si>
  <si>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</si>
  <si>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</si>
  <si>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</si>
  <si>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</si>
  <si>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</si>
  <si>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</si>
  <si>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</si>
  <si>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</si>
  <si>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</si>
  <si>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</si>
  <si>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</si>
  <si>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</si>
  <si>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</si>
  <si>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</si>
  <si>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</si>
  <si>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</si>
  <si>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</si>
  <si>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</si>
  <si>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</si>
  <si>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</si>
  <si>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</si>
  <si>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</si>
  <si>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</si>
  <si>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</si>
  <si>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</si>
  <si>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</si>
  <si>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</si>
  <si>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</si>
  <si>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</si>
  <si>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</si>
  <si>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</si>
  <si>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</si>
  <si>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</si>
  <si>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</si>
  <si>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</si>
  <si>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</si>
  <si>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</si>
  <si>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</si>
  <si>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</si>
  <si>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</si>
  <si>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</si>
  <si>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</si>
  <si>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</si>
  <si>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</si>
  <si>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</si>
  <si>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</si>
  <si>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</si>
  <si>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</si>
  <si>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</si>
  <si>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</si>
  <si>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</si>
  <si>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</si>
  <si>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</si>
  <si>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</si>
  <si>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</si>
  <si>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</si>
  <si>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</si>
  <si>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</si>
  <si>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</si>
  <si>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</si>
  <si>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</si>
  <si>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</si>
  <si>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</si>
  <si>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</si>
  <si>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</si>
  <si>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</si>
  <si>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</si>
  <si>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</si>
  <si>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</si>
  <si>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</si>
  <si>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</si>
  <si>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</si>
  <si>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</si>
  <si>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</si>
  <si>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</si>
  <si>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</si>
  <si>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</si>
  <si>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</si>
  <si>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</si>
  <si>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</si>
  <si>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</si>
  <si>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</si>
  <si>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</si>
  <si>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</si>
  <si>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</si>
  <si>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</si>
  <si>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</si>
  <si>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</si>
  <si>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</si>
  <si>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</si>
  <si>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</si>
  <si>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</si>
  <si>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</si>
  <si>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</si>
  <si>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</si>
  <si>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</si>
  <si>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</si>
  <si>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</si>
  <si>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</si>
  <si>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</si>
  <si>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</si>
  <si>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</si>
  <si>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</si>
  <si>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</si>
  <si>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</si>
  <si>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</si>
  <si>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</si>
  <si>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</si>
  <si>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</si>
  <si>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</si>
  <si>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</si>
  <si>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</si>
  <si>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</si>
  <si>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</si>
  <si>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</si>
  <si>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</si>
  <si>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</si>
  <si>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</si>
  <si>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</si>
  <si>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</si>
  <si>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</si>
  <si>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</si>
  <si>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</si>
  <si>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</si>
  <si>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</si>
  <si>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</si>
  <si>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</si>
  <si>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</si>
  <si>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</si>
  <si>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</si>
  <si>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</si>
  <si>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</si>
  <si>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</si>
  <si>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</si>
  <si>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</si>
  <si>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</si>
  <si>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</si>
  <si>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</si>
  <si>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</si>
  <si>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</si>
  <si>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</si>
  <si>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</si>
  <si>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</si>
  <si>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</si>
  <si>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</si>
  <si>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</si>
  <si>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</si>
  <si>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</si>
  <si>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</si>
  <si>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</si>
  <si>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</si>
  <si>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</si>
  <si>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</si>
  <si>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</si>
  <si>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</si>
  <si>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</si>
  <si>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</si>
  <si>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</si>
  <si>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</si>
  <si>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</si>
  <si>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</si>
  <si>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</si>
  <si>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</si>
  <si>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</si>
  <si>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</si>
  <si>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</si>
  <si>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</si>
  <si>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</si>
  <si>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</si>
  <si>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</si>
  <si>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</si>
  <si>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</si>
  <si>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</si>
  <si>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</si>
  <si>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</si>
  <si>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</si>
  <si>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</si>
  <si>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</si>
  <si>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</si>
  <si>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</si>
  <si>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</si>
  <si>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</si>
  <si>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</si>
  <si>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</si>
  <si>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</si>
  <si>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</si>
  <si>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</si>
  <si>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</si>
  <si>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</si>
  <si>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</si>
  <si>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</si>
  <si>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</si>
  <si>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</si>
  <si>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</si>
  <si>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</si>
  <si>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</si>
  <si>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</si>
  <si>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</si>
  <si>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</si>
  <si>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</si>
  <si>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</si>
  <si>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</si>
  <si>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</si>
  <si>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</si>
  <si>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</si>
  <si>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</si>
  <si>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</si>
  <si>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</si>
  <si>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</si>
  <si>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</si>
  <si>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</si>
  <si>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</si>
  <si>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</si>
  <si>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</si>
  <si>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</si>
  <si>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</si>
  <si>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</si>
  <si>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</si>
  <si>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</si>
  <si>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</si>
  <si>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</si>
  <si>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</si>
  <si>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</si>
  <si>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</si>
  <si>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</si>
  <si>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</si>
  <si>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</si>
  <si>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</si>
  <si>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</si>
  <si>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</si>
  <si>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</si>
  <si>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</si>
  <si>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</si>
  <si>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</si>
  <si>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</si>
  <si>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</si>
  <si>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</si>
  <si>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</si>
  <si>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</si>
  <si>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</si>
  <si>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</si>
  <si>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</si>
  <si>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</si>
  <si>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</si>
  <si>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</si>
  <si>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</si>
  <si>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</si>
  <si>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</si>
  <si>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</si>
  <si>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</si>
  <si>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</si>
  <si>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</si>
  <si>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</si>
  <si>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</si>
  <si>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</si>
  <si>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</si>
  <si>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</si>
  <si>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</si>
  <si>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</si>
  <si>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</si>
  <si>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</si>
  <si>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</si>
  <si>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</si>
  <si>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</si>
  <si>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</si>
  <si>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</si>
  <si>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</si>
  <si>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</si>
  <si>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</si>
  <si>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</si>
  <si>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</si>
  <si>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</si>
  <si>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</si>
  <si>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</si>
  <si>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</si>
  <si>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</si>
  <si>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</si>
  <si>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</si>
  <si>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</si>
  <si>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</si>
  <si>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</si>
  <si>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</si>
  <si>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</si>
  <si>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</si>
  <si>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</si>
  <si>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</si>
  <si>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</si>
  <si>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</si>
  <si>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</si>
  <si>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</si>
  <si>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</si>
  <si>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</si>
  <si>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</si>
  <si>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</si>
  <si>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</si>
  <si>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</si>
  <si>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</si>
  <si>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</si>
  <si>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</si>
  <si>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</si>
  <si>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</si>
  <si>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</si>
  <si>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</si>
  <si>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</si>
  <si>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</si>
  <si>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</si>
  <si>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</si>
  <si>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</si>
  <si>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</si>
  <si>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</si>
  <si>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</si>
  <si>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</si>
  <si>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</si>
  <si>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</si>
  <si>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</si>
  <si>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</si>
  <si>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</si>
  <si>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</si>
  <si>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</si>
  <si>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</si>
  <si>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</si>
  <si>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</si>
  <si>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</si>
  <si>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</si>
  <si>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</si>
  <si>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</si>
  <si>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</si>
  <si>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</si>
  <si>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</si>
  <si>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</si>
  <si>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</si>
  <si>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</si>
  <si>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</si>
  <si>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</si>
  <si>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</si>
  <si>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</si>
  <si>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</si>
  <si>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</si>
  <si>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</si>
  <si>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</si>
  <si>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</si>
  <si>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</si>
  <si>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</si>
  <si>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</si>
  <si>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</si>
  <si>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</si>
  <si>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</si>
  <si>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</si>
  <si>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</si>
  <si>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</si>
  <si>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</si>
  <si>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</si>
  <si>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</si>
  <si>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</si>
  <si>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</si>
  <si>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</si>
  <si>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</si>
  <si>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</si>
  <si>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</si>
  <si>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</si>
  <si>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</si>
  <si>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</si>
  <si>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</si>
  <si>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</si>
  <si>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</si>
  <si>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</si>
  <si>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</si>
  <si>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</si>
  <si>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</si>
  <si>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</si>
  <si>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</si>
  <si>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</si>
  <si>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</si>
  <si>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</si>
  <si>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</si>
  <si>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</si>
  <si>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</si>
  <si>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</si>
  <si>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</si>
  <si>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</si>
  <si>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</si>
  <si>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</si>
  <si>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</si>
  <si>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</si>
  <si>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</si>
  <si>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</si>
  <si>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</si>
  <si>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</si>
  <si>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</si>
  <si>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</si>
  <si>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</si>
  <si>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</si>
  <si>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</si>
  <si>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</si>
  <si>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</si>
  <si>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</si>
  <si>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</si>
  <si>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</si>
  <si>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</si>
  <si>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</si>
  <si>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</si>
  <si>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</si>
  <si>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</si>
  <si>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</si>
  <si>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</si>
  <si>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</si>
  <si>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</si>
  <si>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</si>
  <si>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</si>
  <si>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</si>
  <si>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</si>
  <si>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</si>
  <si>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</si>
  <si>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</si>
  <si>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</si>
  <si>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</si>
  <si>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</si>
  <si>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</si>
  <si>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</si>
  <si>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</si>
  <si>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</si>
  <si>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</si>
  <si>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</si>
  <si>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</si>
  <si>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</si>
  <si>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</si>
  <si>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</si>
  <si>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</si>
  <si>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</si>
  <si>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</si>
  <si>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</si>
  <si>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</si>
  <si>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</si>
  <si>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</si>
  <si>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</si>
  <si>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</si>
  <si>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</si>
  <si>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</si>
  <si>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</si>
  <si>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</si>
  <si>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</si>
  <si>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</si>
  <si>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</si>
  <si>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</si>
  <si>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</si>
  <si>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</si>
  <si>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</si>
  <si>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</si>
  <si>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</si>
  <si>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</si>
  <si>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</si>
  <si>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</si>
  <si>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</si>
  <si>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</si>
  <si>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</si>
  <si>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</si>
  <si>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</si>
  <si>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</si>
  <si>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</si>
  <si>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</si>
  <si>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</si>
  <si>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</si>
  <si>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</si>
  <si>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</si>
  <si>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</si>
  <si>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</si>
  <si>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</si>
  <si>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</si>
  <si>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</si>
  <si>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</si>
  <si>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</si>
  <si>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</si>
  <si>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</si>
  <si>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</si>
  <si>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</si>
  <si>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</si>
  <si>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</si>
  <si>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</si>
  <si>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</si>
  <si>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</si>
  <si>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</si>
  <si>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</si>
  <si>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</si>
  <si>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</si>
  <si>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</si>
  <si>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</si>
  <si>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</si>
  <si>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</si>
  <si>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</si>
  <si>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</si>
  <si>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</si>
  <si>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</si>
  <si>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</si>
  <si>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</si>
  <si>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</si>
  <si>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</si>
  <si>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</si>
  <si>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</si>
  <si>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</si>
  <si>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</si>
  <si>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</si>
  <si>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</si>
  <si>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</si>
  <si>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</si>
  <si>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</si>
  <si>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</si>
  <si>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</si>
  <si>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</si>
  <si>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</si>
  <si>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</si>
  <si>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</si>
  <si>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</si>
  <si>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</si>
  <si>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</si>
  <si>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</si>
  <si>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</si>
  <si>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</si>
  <si>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</si>
  <si>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</si>
  <si>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</si>
  <si>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</si>
  <si>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</si>
  <si>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</si>
  <si>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</si>
  <si>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</si>
  <si>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</si>
  <si>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</si>
  <si>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</si>
  <si>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</si>
  <si>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</si>
  <si>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</si>
  <si>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</si>
  <si>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</si>
  <si>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</si>
  <si>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</si>
  <si>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</si>
  <si>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</si>
  <si>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</si>
  <si>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</si>
  <si>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</si>
  <si>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</si>
  <si>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</si>
  <si>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</si>
  <si>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</si>
  <si>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</si>
  <si>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</si>
  <si>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</si>
  <si>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</si>
  <si>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</si>
  <si>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</si>
  <si>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</si>
  <si>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</si>
  <si>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</si>
  <si>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</si>
  <si>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</si>
  <si>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</si>
  <si>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</si>
  <si>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</si>
  <si>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</si>
  <si>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</si>
  <si>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</si>
  <si>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</si>
  <si>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</si>
  <si>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</si>
  <si>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</si>
  <si>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</si>
  <si>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</si>
  <si>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</si>
  <si>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</si>
  <si>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</si>
  <si>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</si>
  <si>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</si>
  <si>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</si>
  <si>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</si>
  <si>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</si>
  <si>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</si>
  <si>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</si>
  <si>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</si>
  <si>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</si>
  <si>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</si>
  <si>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</si>
  <si>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</si>
  <si>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</si>
  <si>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</si>
  <si>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</si>
  <si>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</si>
  <si>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</si>
  <si>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</si>
  <si>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</si>
  <si>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</si>
  <si>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</si>
  <si>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</si>
  <si>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</si>
  <si>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</si>
  <si>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</si>
  <si>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</si>
  <si>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</si>
  <si>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</si>
  <si>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</si>
  <si>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</si>
  <si>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</si>
  <si>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</si>
  <si>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</si>
  <si>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</si>
  <si>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</si>
  <si>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</si>
  <si>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</si>
  <si>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</si>
  <si>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</si>
  <si>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</si>
  <si>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</si>
  <si>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</si>
  <si>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</si>
  <si>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</si>
  <si>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</si>
  <si>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</si>
  <si>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</si>
  <si>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</si>
  <si>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</si>
  <si>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</si>
  <si>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</si>
  <si>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</si>
  <si>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</si>
  <si>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</si>
  <si>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</si>
  <si>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</si>
  <si>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</si>
  <si>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</si>
  <si>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</si>
  <si>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</si>
  <si>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</si>
  <si>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</si>
  <si>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</si>
  <si>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</si>
  <si>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</si>
  <si>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</si>
  <si>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</si>
  <si>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</si>
  <si>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</si>
  <si>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</si>
  <si>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</si>
  <si>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</si>
  <si>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</si>
  <si>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</si>
  <si>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</si>
  <si>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</si>
  <si>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</si>
  <si>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</si>
  <si>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</si>
  <si>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</si>
  <si>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</si>
  <si>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</si>
  <si>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</si>
  <si>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</si>
  <si>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</si>
  <si>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</si>
  <si>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</si>
  <si>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</si>
  <si>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</si>
  <si>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</si>
  <si>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</si>
  <si>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</si>
  <si>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</si>
  <si>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</si>
  <si>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</si>
  <si>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</si>
  <si>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</si>
  <si>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</si>
  <si>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</si>
  <si>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</si>
  <si>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</si>
  <si>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</si>
  <si>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</si>
  <si>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</si>
  <si>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</si>
  <si>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</si>
  <si>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</si>
  <si>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</si>
  <si>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</si>
  <si>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</si>
  <si>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</si>
  <si>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</si>
  <si>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</si>
  <si>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</si>
  <si>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</si>
  <si>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</si>
  <si>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</si>
  <si>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</si>
  <si>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</si>
  <si>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</si>
  <si>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</si>
  <si>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</si>
  <si>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</si>
  <si>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</si>
  <si>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</si>
  <si>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</si>
  <si>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</si>
  <si>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</si>
  <si>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</si>
  <si>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</si>
  <si>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</si>
  <si>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</si>
  <si>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</si>
  <si>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</si>
  <si>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</si>
  <si>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</si>
  <si>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</si>
  <si>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</si>
  <si>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</si>
  <si>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</si>
  <si>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</si>
  <si>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</si>
  <si>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</si>
  <si>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</si>
  <si>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</si>
  <si>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</si>
  <si>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</si>
  <si>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</si>
  <si>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</si>
  <si>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</si>
  <si>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</si>
  <si>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</si>
  <si>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</si>
  <si>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</si>
  <si>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</si>
  <si>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</si>
  <si>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</si>
  <si>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</si>
  <si>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</si>
  <si>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</si>
  <si>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</si>
  <si>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</si>
  <si>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</si>
  <si>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</si>
  <si>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</si>
  <si>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</si>
  <si>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</si>
  <si>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</si>
  <si>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</si>
  <si>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</si>
  <si>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</si>
  <si>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</si>
  <si>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</si>
  <si>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</si>
  <si>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</si>
  <si>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</si>
  <si>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</si>
  <si>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</si>
  <si>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</si>
  <si>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</si>
  <si>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</si>
  <si>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</si>
  <si>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</si>
  <si>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</si>
  <si>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</si>
  <si>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</si>
  <si>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</si>
  <si>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</si>
  <si>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</si>
  <si>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</si>
  <si>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</si>
  <si>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</si>
  <si>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</si>
  <si>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</si>
  <si>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</si>
  <si>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</si>
  <si>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</si>
  <si>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</si>
  <si>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</si>
  <si>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</si>
  <si>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</si>
  <si>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</si>
  <si>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</si>
  <si>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</si>
  <si>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</si>
  <si>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</si>
  <si>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</si>
  <si>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</si>
  <si>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</si>
  <si>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</si>
  <si>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</si>
  <si>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</si>
  <si>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</si>
  <si>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</si>
  <si>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</si>
  <si>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</si>
  <si>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</si>
  <si>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</si>
  <si>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</si>
  <si>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</si>
  <si>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</si>
  <si>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</si>
  <si>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</si>
  <si>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</si>
  <si>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</si>
  <si>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</si>
  <si>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</si>
  <si>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</si>
  <si>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</si>
  <si>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</si>
  <si>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</si>
  <si>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</si>
  <si>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</si>
  <si>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</si>
  <si>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</si>
  <si>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</si>
  <si>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</si>
  <si>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</si>
  <si>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</si>
  <si>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</si>
  <si>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</si>
  <si>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</si>
  <si>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</si>
  <si>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</si>
  <si>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</si>
  <si>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</si>
  <si>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</si>
  <si>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</si>
  <si>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</si>
  <si>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</si>
  <si>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</si>
  <si>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</si>
  <si>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</si>
  <si>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</si>
  <si>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</si>
  <si>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</si>
  <si>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</si>
  <si>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</si>
  <si>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</si>
  <si>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</si>
  <si>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</si>
  <si>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</si>
  <si>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</si>
  <si>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</si>
  <si>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</si>
  <si>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</si>
  <si>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</si>
  <si>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</si>
  <si>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</si>
  <si>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</si>
  <si>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</si>
  <si>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</si>
  <si>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</si>
  <si>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</si>
  <si>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</si>
  <si>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</si>
  <si>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</si>
  <si>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</si>
  <si>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</si>
  <si>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</si>
  <si>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</si>
  <si>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</si>
  <si>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</si>
  <si>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</si>
  <si>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</si>
  <si>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</si>
  <si>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</si>
  <si>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</si>
  <si>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</si>
  <si>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</si>
  <si>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</si>
  <si>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</si>
  <si>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</si>
  <si>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</si>
  <si>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</si>
  <si>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</si>
  <si>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</si>
  <si>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</si>
  <si>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</si>
  <si>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</si>
  <si>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</si>
  <si>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</si>
  <si>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</si>
  <si>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</si>
  <si>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</si>
  <si>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</si>
  <si>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</si>
  <si>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</si>
  <si>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</si>
  <si>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</si>
  <si>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</si>
  <si>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</si>
  <si>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</si>
  <si>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</si>
  <si>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</si>
  <si>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</si>
  <si>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</si>
  <si>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Team at site TS</t>
  </si>
  <si>
    <t>PCM-20251008-00002277</t>
  </si>
  <si>
    <t>3G Down  // site down due to faulty Huawei module requested under SR no 4399184 and team in way to get from Huawei</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</si>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</sst>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J7" sqref="J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275.87800428240735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0.12564317129726987</v>
      </c>
      <c r="H3" s="145">
        <v>45938.693842592591</v>
      </c>
      <c r="I3" s="143" t="str">
        <f>IFERROR(VLOOKUP(D3,DB!A:F,6,0),"")</f>
        <v>SCECO</v>
      </c>
      <c r="J3" s="65" t="str">
        <f>IFERROR(VLOOKUP(D3,DB!A:G,7,0),"")</f>
        <v>Vandalized+No BB Design</v>
      </c>
      <c r="K3" s="147" t="s">
        <v>38968</v>
      </c>
      <c r="L3" s="148" t="str">
        <f>IFERROR(VLOOKUP(D3,DB!A:I,9,0),"")</f>
        <v>Latis</v>
      </c>
    </row>
    <row r="4" spans="1:12" ht="33" customHeight="1">
      <c r="A4" s="142" t="s">
        <v>38969</v>
      </c>
      <c r="B4" s="143" t="str">
        <f>IFERROR(VLOOKUP(D4,DB!A:K,11,0),"")</f>
        <v>R1</v>
      </c>
      <c r="C4" s="143">
        <v>1</v>
      </c>
      <c r="D4" s="143" t="s">
        <v>10038</v>
      </c>
      <c r="E4" s="144" t="s">
        <v>38964</v>
      </c>
      <c r="F4" s="145">
        <v>45938.708032407405</v>
      </c>
      <c r="G4" s="146">
        <f ca="1">IFERROR(NOW()-F4,"")</f>
        <v>0.1183978009285056</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7.4821412039455026E-2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45938.826430208333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45938.826430208333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45938.826430208333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45938.826430208333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45938.826430208333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45938.826430208333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45938.826430208333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45938.826430208333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45938.826430208333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45938.826430208333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45938.826430208333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45938.826430208333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45938.826430208333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45938.826430208333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45938.826430208333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45938.826430208333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45938.826430208333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45938.826430208333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45938.826430208333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45938.826430208333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45938.826430208333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45938.826430208333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45938.826430208333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45938.826430208333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45938.826430208333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45938.826430208333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45938.826430208333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45938.826430208333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45938.826430208333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45938.826430208333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45938.826430208333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45938.826430208333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45938.826430208333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45938.826430208333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45938.826430208333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45938.826430208333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45938.826430208333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45938.826430208333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45938.826430208333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45938.826430208333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45938.826430208333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45938.826430208333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45938.826430208333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45938.826430208333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45938.826430208333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45938.826430208333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45938.826430208333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45938.826430208333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45938.826430208333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45938.826430208333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45938.826430208333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45938.826430208333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45938.826430208333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45938.826430208333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45938.826430208333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45938.826430208333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45938.826430208333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45938.826430208333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45938.826430208333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45938.826430208333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45938.826430208333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45938.826430208333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45938.826430208333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45938.826430208333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45938.826430208333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45938.826430208333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45938.826430208333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45938.826430208333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45938.826430208333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45938.826430208333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45938.826430208333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45938.826430208333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45938.826430208333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45938.826430208333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84FD765-51D4-4195-A06E-0900CC7C4CBE}"/>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132.09934687500208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113.82659224537201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45938.826430208333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45938.826430208333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45938.826430208333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45938.826430208333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45938.826430208333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45938.826430208333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45938.826430208333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45938.826430208333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45938.826430208333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45938.826430208333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45938.826430208333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45938.826430208333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45938.826430208333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45938.826430208333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45938.826430208333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45938.826430208333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45938.826430208333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45938.826430208333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45938.826430208333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45938.826430208333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45938.826430208333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45938.826430208333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45938.826430208333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45938.826430208333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45938.826430208333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45938.826430208333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45938.826430208333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45938.826430208333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45938.826430208333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45938.826430208333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45938.826430208333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45938.826430208333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45938.826430208333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45938.826430208333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45938.826430208333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45938.826430208333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45938.826430208333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45938.826430208333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45938.826430208333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45938.826430208333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45938.826430208333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45938.826430208333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45938.826430208333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45938.826430208333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45938.826430208333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45938.826430208333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45938.826430208333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45938.826430208333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45938.826430208333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45938.826430208333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45938.826430208333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45938.826430208333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45938.826430208333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45938.826430208333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45938.826430208333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45938.826430208333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45938.826430208333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45938.826430208333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45938.826430208333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45938.826430208333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45938.826430208333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45938.826430208333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45938.826430208333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45938.826430208333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45938.826430208333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45938.826430208333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45938.826430208333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45938.826430208333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45938.826430208333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45938.826430208333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45938.826430208333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45938.826430208333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45938.826430208333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45938.826430208333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45938.826430208333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45938.826430208333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45938.826430208333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45938.826430208333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45938.826430208333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45938.826430208333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45938.826430208333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45938.826430208333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45938.826430208333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45938.826430208333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45938.826430208333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45938.826430208333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45938.826430208333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45938.826430208333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45938.826430208333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45938.826430208333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45938.826430208333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45938.826430208333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45938.826430208333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45938.826430208333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45938.826430208333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45938.826430208333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45938.826430208333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45938.826430208333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45938.826430208333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45938.826430208333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45938.826430208333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45938.826430208333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45938.826430208333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45938.826430208333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45938.826430208333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45938.826430208333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45938.826430208333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45938.826430208333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45938.826430208333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45938.826430208333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45938.826430208333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45938.826430208333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45938.826430208333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45938.826430208333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45938.826430208333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45938.826430208333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45938.826430208333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45938.826430208333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45938.826430208333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45938.826430208333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45938.826430208333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45938.826430208333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45938.826430208333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45938.826430208333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45938.826430208333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45938.826430208333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45938.826430208333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45938.826430208333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45938.826430208333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45938.826430208333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45938.826430208333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45938.826430208333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45938.826430208333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45938.826430208333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45938.826430208333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45938.826430208333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45938.826430208333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45938.826430208333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45938.826430208333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45938.826430208333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45938.826430208333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45938.826430208333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45938.826430208333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45938.826430208333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45938.826430208333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45938.826430208333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45938.826430208333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45938.826430208333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45938.826430208333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45938.826430208333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45938.826430208333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45938.826430208333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45938.826430208333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45938.826430208333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45938.826430208333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45938.826430208333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45938.826430208333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45938.826430208333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45938.826430208333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45938.826430208333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45938.826430208333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45938.826430208333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45938.826430208333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45938.826430208333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45938.826430208333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45938.826430208333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45938.826430208333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45938.826430208333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45938.826430208333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45938.826430208333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45938.826430208333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45938.826430208333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45938.826430208333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45938.826430208333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45938.826430208333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45938.826430208333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45938.826430208333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45938.826430208333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45938.826430208333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45938.826430208333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45938.826430208333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45938.826430208333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45938.826430208333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45938.826430208333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45938.826430208333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45938.826430208333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45938.826430208333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45938.826430208333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45938.826430208333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45938.826430208333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45938.826430208333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45938.826430208333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45938.826430208333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45938.826430208333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45938.826430208333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45938.826430208333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45938.826430208333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45938.826430208333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45938.826430208333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45938.826430208333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45938.826430208333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45938.826430208333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45938.826430208333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45938.826430208333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45938.826430208333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45938.826430208333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45938.826430208333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45938.826430208333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45938.826430208333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45938.826430208333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45938.826430208333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45938.826430208333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45938.826430208333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45938.826430208333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45938.826430208333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45938.826430208333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45938.826430208333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45938.826430208333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45938.826430208333</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45938.826430208333</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45938.826430208333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45938.826430208333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45938.826430208333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45938.826430208333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45938.826430208333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45938.826430208333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45938.826430208333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45938.826430208333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45938.826430208333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45938.826430208333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45938.826430208333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45938.826430208333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45938.826430208333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45938.826430208333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45938.826430208333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45938.826430208333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45938.826430208333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45938.826430208333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45938.826430208333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45938.826430208333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45938.826430208333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45938.826430208333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45938.826430208333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45938.826430208333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45938.826430208333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45938.826430208333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45938.826430208333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45938.826430208333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45938.826430208333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45938.826430208333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45938.826430208333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45938.826430208333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45938.826430208333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45938.826430208333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45938.826430208333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45938.826430208333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45938.826430208333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45938.826430208333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45938.826430208333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45938.826430208333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45938.826430208333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45938.826430208333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45938.826430208333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45938.826430208333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45938.826430208333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45938.826430208333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45938.826430208333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45938.826430208333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45938.826430208333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45938.826430208333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45938.826430208333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45938.826430208333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45938.826430208333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45938.826430208333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45938.826430208333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45938.826430208333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45938.826430208333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45938.826430208333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45938.826430208333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45938.826430208333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45938.826430208333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45938.826430208333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45938.826430208333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45938.826430208333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45938.826430208333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45938.826430208333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45938.826430208333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45938.826430208333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45938.826430208333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45938.826430208333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45938.826430208333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45938.826430208333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45938.826430208333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45938.826430208333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45938.826430208333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45938.826430208333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45938.826430208333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45938.826430208333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45938.826430208333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45938.826430208333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45938.826430208333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45938.826430208333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45938.826430208333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45938.826430208333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45938.826430208333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45938.826430208333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45938.826430208333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45938.826430208333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45938.826430208333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45938.826430208333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45938.826430208333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45938.826430208333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45938.826430208333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45938.826430208333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45938.826430208333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45938.826430208333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45938.826430208333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45938.826430208333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45938.826430208333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45938.826430208333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45938.826430208333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45938.826430208333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45938.826430208333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45938.826430208333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45938.826430208333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45938.826430208333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45938.826430208333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45938.826430208333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45938.826430208333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45938.826430208333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45938.826430208333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45938.826430208333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45938.826430208333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45938.826430208333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45938.826430208333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45938.826430208333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45938.826430208333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45938.826430208333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45938.826430208333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45938.826430208333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45938.826430208333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45938.826430208333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45938.826430208333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45938.826430208333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45938.826430208333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45938.826430208333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45938.826430208333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45938.826430208333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45938.826430208333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45938.826430208333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45938.826430208333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45938.826430208333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45938.826430208333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45938.826430208333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45938.826430208333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45938.826430208333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45938.826430208333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45938.826430208333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45938.826430208333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45938.826430208333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45938.826430208333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45938.826430208333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45938.826430208333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45938.826430208333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45938.826430208333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45938.826430208333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45938.826430208333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45938.826430208333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45938.826430208333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45938.826430208333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45938.826430208333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45938.826430208333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45938.826430208333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45938.826430208333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45938.826430208333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45938.826430208333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45938.826430208333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45938.826430208333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45938.826430208333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45938.826430208333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45938.826430208333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45938.826430208333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45938.826430208333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45938.826430208333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45938.826430208333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45938.826430208333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45938.826430208333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45938.826430208333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45938.826430208333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45938.826430208333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45938.826430208333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45938.826430208333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45938.826430208333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45938.826430208333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45938.826430208333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45938.826430208333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45938.826430208333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45938.826430208333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45938.826430208333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45938.826430208333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45938.826430208333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45938.826430208333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45938.826430208333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45938.826430208333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45938.826430208333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45938.826430208333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45938.826430208333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45938.826430208333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45938.826430208333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45938.826430208333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45938.826430208333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45938.826430208333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45938.826430208333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45938.826430208333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45938.826430208333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45938.826430208333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45938.826430208333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45938.826430208333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45938.826430208333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45938.826430208333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45938.826430208333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45938.826430208333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45938.826430208333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45938.826430208333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45938.826430208333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45938.826430208333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45938.826430208333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45938.826430208333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45938.826430208333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45938.826430208333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45938.826430208333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45938.826430208333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45938.826430208333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45938.826430208333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45938.826430208333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45938.826430208333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45938.826430208333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45938.826430208333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45938.826430208333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45938.826430208333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45938.826430208333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45938.826430208333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45938.826430208333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45938.826430208333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45938.826430208333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45938.826430208333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45938.826430208333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45938.826430208333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45938.826430208333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45938.826430208333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45938.826430208333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45938.826430208333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45938.826430208333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45938.826430208333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45938.826430208333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45938.826430208333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45938.826430208333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45938.826430208333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45938.826430208333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45938.826430208333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45938.826430208333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45938.826430208333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45938.826430208333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45938.826430208333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45938.826430208333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45938.826430208333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45938.826430208333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45938.826430208333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45938.826430208333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45938.826430208333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45938.826430208333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45938.826430208333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45938.826430208333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45938.826430208333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45938.826430208333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45938.826430208333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45938.826430208333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45938.826430208333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45938.826430208333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45938.826430208333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45938.826430208333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45938.826430208333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45938.826430208333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45938.826430208333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45938.826430208333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45938.826430208333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45938.826430208333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45938.826430208333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45938.826430208333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45938.826430208333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45938.826430208333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45938.826430208333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45938.826430208333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45938.826430208333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45938.826430208333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45938.826430208333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45938.826430208333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45938.826430208333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45938.826430208333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45938.826430208333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45938.826430208333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45938.826430208333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45938.826430208333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45938.826430208333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45938.826430208333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45938.826430208333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45938.826430208333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45938.826430208333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45938.826430208333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45938.826430208333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45938.826430208333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45938.826430208333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45938.826430208333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45938.826430208333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45938.826430208333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45938.826430208333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45938.826430208333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45938.826430208333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45938.826430208333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45938.826430208333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45938.826430208333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45938.826430208333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45938.826430208333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45938.826430208333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45938.826430208333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45938.826430208333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45938.826430208333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45938.826430208333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45938.826430208333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45938.826430208333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45938.826430208333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45938.826430208333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45938.826430208333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45938.826430208333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45938.826430208333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45938.826430208333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45938.826430208333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45938.826430208333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45938.826430208333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45938.826430208333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45938.826430208333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45938.826430208333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45938.826430208333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45938.826430208333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45938.826430208333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45938.826430208333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45938.826430208333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45938.826430208333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45938.826430208333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45938.826430208333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45938.826430208333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45938.826430208333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45938.826430208333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45938.826430208333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45938.826430208333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45938.826430208333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45938.826430208333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45938.826430208333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45938.826430208333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45938.826430208333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45938.826430208333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45938.826430208333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45938.826430208333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45938.826430208333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45938.826430208333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45938.826430208333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45938.826430208333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45938.826430208333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45938.826430208333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45938.826430208333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45938.826430208333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45938.826430208333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45938.826430208333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45938.826430208333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45938.826430208333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45938.826430208333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45938.826430208333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45938.826430208333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45938.826430208333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45938.826430208333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45938.826430208333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45938.826430208333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45938.826430208333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45938.826430208333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45938.826430208333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45938.826430208333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45938.826430208333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45938.826430208333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45938.826430208333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45938.826430208333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45938.826430208333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45938.826430208333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45938.826430208333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45938.826430208333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45938.826430208333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45938.826430208333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45938.826430208333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45938.826430208333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45938.826430208333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45938.826430208333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45938.826430208333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45938.826430208333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45938.826430208333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45938.826430208333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45938.826430208333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45938.826430208333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45938.826430208333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45938.826430208333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45938.826430208333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45938.826430208333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45938.826430208333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45938.826430208333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45938.826430208333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45938.826430208333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45938.826430208333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45938.826430208333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45938.826430208333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45938.826430208333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45938.826430208333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45938.826430208333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45938.826430208333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45938.826430208333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45938.826430208333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45938.826430208333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45938.826430208333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45938.826430208333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45938.826430208333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45938.826430208333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45938.826430208333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45938.826430208333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45938.826430208333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45938.826430208333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45938.826430208333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45938.826430208333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45938.826430208333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45938.826430208333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45938.826430208333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45938.826430208333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45938.826430208333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45938.826430208333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45938.826430208333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45938.826430208333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45938.826430208333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45938.826430208333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45938.826430208333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45938.826430208333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45938.826430208333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45938.826430208333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45938.826430208333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45938.826430208333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45938.826430208333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45938.826430208333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45938.826430208333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45938.826430208333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45938.826430208333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45938.826430208333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45938.826430208333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45938.826430208333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45938.826430208333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45938.826430208333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45938.826430208333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45938.826430208333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45938.826430208333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45938.826430208333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45938.826430208333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45938.826430208333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45938.826430208333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45938.826430208333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45938.826430208333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45938.826430208333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45938.826430208333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45938.826430208333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45938.826430208333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45938.826430208333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45938.826430208333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45938.826430208333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45938.826430208333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45938.826430208333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45938.826430208333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45938.826430208333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45938.826430208333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45938.826430208333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45938.826430208333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45938.826430208333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45938.826430208333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45938.826430208333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45938.826430208333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45938.826430208333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45938.826430208333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45938.826430208333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45938.826430208333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45938.826430208333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45938.826430208333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45938.826430208333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45938.826430208333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45938.826430208333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45938.826430208333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45938.826430208333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45938.826430208333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45938.826430208333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45938.826430208333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45938.826430208333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45938.826430208333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45938.826430208333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45938.826430208333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45938.826430208333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45938.826430208333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45938.826430208333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45938.826430208333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45938.826430208333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45938.826430208333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45938.826430208333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45938.826430208333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45938.826430208333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45938.826430208333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45938.826430208333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45938.826430208333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45938.826430208333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45938.826430208333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45938.826430208333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45938.826430208333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45938.826430208333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45938.826430208333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45938.826430208333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45938.826430208333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45938.826430208333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45938.826430208333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45938.826430208333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45938.826430208333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45938.826430208333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45938.826430208333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45938.826430208333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45938.826430208333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45938.826430208333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45938.826430208333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45938.826430208333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45938.826430208333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45938.826430208333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45938.826430208333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45938.826430208333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45938.826430208333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45938.826430208333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45938.826430208333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45938.826430208333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45938.826430208333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45938.826430208333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45938.826430208333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45938.826430208333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45938.826430208333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45938.826430208333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45938.826430208333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45938.826430208333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45938.826430208333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45938.826430208333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45938.826430208333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45938.826430208333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45938.826430208333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45938.826430208333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45938.826430208333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45938.826430208333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45938.826430208333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45938.826430208333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45938.826430208333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45938.826430208333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45938.826430208333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45938.826430208333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45938.826430208333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45938.826430208333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45938.826430208333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45938.826430208333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45938.826430208333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45938.826430208333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45938.826430208333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45938.826430208333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45938.826430208333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45938.826430208333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45938.826430208333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45938.826430208333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45938.826430208333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45938.826430208333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45938.826430208333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45938.826430208333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45938.826430208333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45938.826430208333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45938.826430208333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45938.826430208333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45938.826430208333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45938.826430208333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45938.826430208333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45938.826430208333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45938.826430208333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45938.826430208333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45938.826430208333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45938.826430208333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45938.826430208333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45938.826430208333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45938.826430208333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45938.826430208333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45938.826430208333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45938.826430208333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45938.826430208333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45938.826430208333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45938.826430208333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45938.826430208333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45938.826430208333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45938.826430208333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45938.826430208333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45938.826430208333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45938.826430208333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45938.826430208333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45938.826430208333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45938.826430208333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45938.826430208333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45938.826430208333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45938.826430208333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45938.826430208333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45938.826430208333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45938.826430208333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45938.826430208333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45938.826430208333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45938.826430208333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45938.826430208333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45938.826430208333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45938.826430208333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45938.826430208333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45938.826430208333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45938.826430208333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45938.826430208333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45938.826430208333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45938.826430208333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45938.826430208333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45938.826430208333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45938.826430208333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45938.826430208333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45938.826430208333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45938.826430208333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45938.826430208333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45938.826430208333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45938.826430208333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45938.826430208333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45938.826430208333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45938.826430208333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45938.826430208333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45938.826430208333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45938.826430208333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45938.826430208333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45938.826430208333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45938.826430208333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45938.826430208333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45938.826430208333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45938.826430208333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45938.826430208333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45938.826430208333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45938.826430208333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45938.826430208333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45938.826430208333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45938.826430208333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45938.826430208333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45938.826430208333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45938.826430208333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45938.826430208333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45938.826430208333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45938.826430208333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45938.826430208333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45938.826430208333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45938.826430208333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45938.826430208333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45938.826430208333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45938.826430208333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45938.826430208333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45938.826430208333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45938.826430208333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45938.826430208333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45938.826430208333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45938.826430208333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45938.826430208333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45938.826430208333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45938.826430208333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45938.826430208333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45938.826430208333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45938.826430208333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45938.826430208333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45938.826430208333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45938.826430208333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45938.826430208333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45938.826430208333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45938.826430208333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45938.826430208333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45938.826430208333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45938.826430208333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45938.826430208333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45938.826430208333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45938.826430208333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45938.826430208333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45938.826430208333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45938.826430208333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45938.826430208333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45938.826430208333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45938.826430208333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45938.826430208333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45938.826430208333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45938.826430208333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45938.826430208333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45938.826430208333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45938.826430208333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45938.826430208333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45938.826430208333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45938.826430208333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45938.826430208333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45938.826430208333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45938.826430208333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45938.826430208333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45938.826430208333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45938.826430208333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45938.826430208333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45938.826430208333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45938.826430208333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45938.826430208333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45938.826430208333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45938.826430208333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45938.826430208333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45938.826430208333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45938.826430208333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45938.826430208333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45938.826430208333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45938.826430208333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45938.826430208333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45938.826430208333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45938.826430208333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45938.826430208333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45938.826430208333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45938.826430208333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45938.826430208333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45938.826430208333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45938.826430208333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45938.826430208333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45938.826430208333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45938.826430208333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45938.826430208333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45938.826430208333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45938.826430208333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45938.826430208333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45938.826430208333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45938.826430208333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45938.826430208333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45938.826430208333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45938.826430208333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45938.826430208333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45938.826430208333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45938.826430208333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45938.826430208333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45938.826430208333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45938.826430208333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45938.826430208333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45938.826430208333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45938.826430208333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45938.826430208333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45938.826430208333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45938.826430208333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45938.826430208333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45938.826430208333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45938.826430208333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45938.826430208333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45938.826430208333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45938.826430208333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45938.826430208333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45938.826430208333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45938.826430208333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45938.826430208333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45938.826430208333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45938.826430208333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45938.826430208333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45938.826430208333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45938.826430208333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45938.826430208333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45938.826430208333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45938.826430208333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45938.826430208333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45938.826430208333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45938.826430208333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45938.826430208333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45938.826430208333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45938.826430208333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45938.826430208333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45938.826430208333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45938.826430208333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45938.826430208333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45938.826430208333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45938.826430208333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45938.826430208333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45938.826430208333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45938.826430208333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45938.826430208333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45938.826430208333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45938.826430208333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45938.826430208333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45938.826430208333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45938.826430208333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45938.826430208333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45938.826430208333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45938.826430208333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45938.826430208333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45938.826430208333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45938.826430208333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45938.826430208333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45938.826430208333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45938.826430208333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45938.826430208333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45938.826430208333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45938.826430208333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45938.826430208333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45938.826430208333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45938.826430208333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45938.826430208333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45938.826430208333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45938.826430208333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45938.826430208333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45938.826430208333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45938.826430208333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45938.826430208333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45938.826430208333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45938.826430208333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45938.826430208333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45938.826430208333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45938.826430208333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45938.826430208333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45938.826430208333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45938.826430208333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45938.826430208333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45938.826430208333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45938.826430208333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45938.826430208333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45938.826430208333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45938.826430208333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45938.826430208333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45938.826430208333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45938.826430208333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45938.826430208333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45938.826430208333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45938.826430208333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45938.826430208333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45938.826430208333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45938.826430208333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45938.826430208333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45938.826430208333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45938.826430208333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45938.826430208333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45938.826430208333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45938.826430208333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45938.826430208333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45938.826430208333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45938.826430208333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45938.826430208333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45938.826430208333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45938.826430208333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45938.826430208333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45938.826430208333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45938.826430208333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45938.826430208333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45938.826430208333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45938.826430208333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45938.826430208333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45938.826430208333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45938.826430208333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45938.826430208333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45938.826430208333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45938.826430208333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45938.826430208333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45938.826430208333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45938.826430208333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45938.826430208333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45938.826430208333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45938.826430208333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45938.826430208333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45938.826430208333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45938.826430208333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45938.826430208333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45938.826430208333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45938.826430208333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45938.826430208333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45938.826430208333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45938.826430208333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45938.826430208333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45938.826430208333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45938.826430208333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45938.826430208333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45938.826430208333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45938.826430208333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45938.826430208333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45938.826430208333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45938.826430208333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45938.826430208333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45938.826430208333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45938.826430208333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45938.826430208333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45938.826430208333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45938.826430208333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45938.826430208333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45938.826430208333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45938.826430208333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45938.826430208333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45938.826430208333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45938.826430208333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45938.826430208333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45938.826430208333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45938.826430208333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45938.826430208333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45938.826430208333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45938.826430208333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45938.826430208333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45938.826430208333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45938.826430208333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45938.826430208333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45938.826430208333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45938.826430208333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45938.826430208333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45938.826430208333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45938.826430208333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45938.826430208333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45938.826430208333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45938.826430208333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45938.826430208333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45938.826430208333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45938.826430208333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45938.826430208333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45938.826430208333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45938.826430208333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45938.826430208333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45938.826430208333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45938.826430208333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45938.826430208333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45938.826430208333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45938.826430208333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45938.826430208333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45938.826430208333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45938.826430208333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45938.826430208333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45938.826430208333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45938.826430208333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45938.826430208333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45938.826430208333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45938.826430208333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45938.826430208333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45938.826430208333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45938.826430208333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45938.826430208333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45938.826430208333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45938.826430208333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45938.826430208333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45938.826430208333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45938.826430208333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45938.826430208333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45938.826430208333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45938.826430208333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45938.826430208333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45938.826430208333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45938.826430208333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45938.826430208333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45938.826430208333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45938.826430208333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45938.826430208333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45938.826430208333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45938.826430208333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45938.826430208333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45938.826430208333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45938.826430208333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45938.826430208333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45938.826430208333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45938.826430208333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45938.826430208333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45938.826430208333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45938.826430208333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45938.826430208333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45938.826430208333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45938.826430208333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45938.826430208333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45938.826430208333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45938.826430208333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45938.826430208333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45938.826430208333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45938.826430208333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45938.826430208333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45938.826430208333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45938.826430208333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45938.826430208333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45938.826430208333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45938.826430208333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45938.826430208333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45938.826430208333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45938.826430208333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45938.826430208333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45938.826430208333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45938.826430208333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45938.826430208333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45938.826430208333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45938.826430208333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45938.826430208333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45938.826430208333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45938.826430208333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45938.826430208333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45938.826430208333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45938.826430208333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45938.826430208333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45938.826430208333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45938.826430208333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45938.826430208333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45938.826430208333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45938.826430208333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45938.826430208333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45938.826430208333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45938.826430208333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45938.826430208333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45938.826430208333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45938.826430208333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45938.826430208333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45938.826430208333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45938.826430208333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45938.826430208333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45938.826430208333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45938.826430208333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45938.826430208333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45938.826430208333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45938.826430208333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45938.826430208333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45938.826430208333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45938.826430208333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45938.826430208333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45938.826430208333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45938.826430208333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45938.826430208333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45938.826430208333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45938.826430208333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45938.826430208333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45938.826430208333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45938.826430208333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45938.826430208333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45938.826430208333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45938.826430208333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45938.826430208333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45938.826430208333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45938.826430208333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45938.826430208333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45938.826430208333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45938.826430208333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45938.826430208333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45938.826430208333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45938.826430208333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45938.826430208333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45938.826430208333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45938.826430208333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45938.826430208333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45938.826430208333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45938.826430208333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45938.826430208333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45938.826430208333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45938.826430208333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45938.826430208333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45938.826430208333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45938.826430208333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45938.826430208333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45938.826430208333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45938.826430208333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45938.826430208333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45938.826430208333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45938.826430208333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45938.826430208333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45938.826430208333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45938.826430208333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45938.826430208333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45938.826430208333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45938.826430208333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45938.826430208333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45938.826430208333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45938.826430208333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45938.826430208333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45938.826430208333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45938.826430208333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45938.826430208333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45938.826430208333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45938.826430208333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45938.826430208333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45938.826430208333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45938.826430208333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45938.826430208333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45938.826430208333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45938.826430208333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45938.826430208333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45938.826430208333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45938.826430208333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45938.826430208333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45938.826430208333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45938.826430208333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45938.826430208333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45938.826430208333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45938.826430208333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45938.826430208333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45938.826430208333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45938.826430208333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45938.826430208333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45938.826430208333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45938.826430208333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45938.826430208333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45938.826430208333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45938.826430208333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45938.826430208333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45938.826430208333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45938.826430208333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45938.826430208333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45938.826430208333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45938.826430208333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45938.826430208333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45938.826430208333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45938.826430208333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45938.826430208333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45938.826430208333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45938.826430208333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45938.826430208333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45938.826430208333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45938.826430208333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45938.826430208333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45938.826430208333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45938.826430208333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45938.826430208333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45938.826430208333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45938.826430208333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45938.826430208333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45938.826430208333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45938.826430208333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45938.826430208333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45938.826430208333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45938.826430208333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45938.826430208333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45938.826430208333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45938.826430208333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45938.826430208333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45938.826430208333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45938.826430208333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45938.826430208333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45938.826430208333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45938.826430208333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45938.826430208333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45938.826430208333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45938.826430208333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45938.826430208333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45938.826430208333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45938.826430208333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45938.826430208333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45938.826430208333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45938.826430208333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45938.826430208333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45938.826430208333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45938.826430208333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45938.826430208333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45938.826430208333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45938.826430208333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45938.826430208333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45938.826430208333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45938.826430208333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45938.826430208333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45938.826430208333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45938.826430208333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45938.826430208333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45938.826430208333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45938.826430208333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45938.826430208333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45938.826430208333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45938.826430208333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45938.826430208333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45938.826430208333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45938.826430208333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45938.826430208333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45938.826430208333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45938.826430208333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45938.826430208333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45938.826430208333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45938.826430208333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45938.826430208333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45938.826430208333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45938.826430208333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45938.826430208333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45938.826430208333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45938.826430208333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45938.826430208333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45938.826430208333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45938.826430208333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45938.826430208333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45938.826430208333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45938.826430208333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45938.826430208333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45938.826430208333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45938.826430208333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45938.826430208333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45938.826430208333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45938.826430208333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45938.826430208333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45938.826430208333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45938.826430208333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45938.826430208333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45938.826430208333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45938.826430208333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45938.826430208333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45938.826430208333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45938.826430208333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45938.826430208333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45938.826430208333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235.34571261573728</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45938.826430208333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45938.826430208333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45938.826430208333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45938.826430208333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45938.826430208333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45938.826430208333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45938.826430208333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45938.826430208333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45938.826430208333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45938.826430208333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45938.826430208333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45938.826430208333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45938.826430208333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45938.826430208333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45938.826430208333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45938.826430208333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45938.826430208333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45938.826430208333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45938.826430208333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45938.826430208333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45938.826430208333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45938.826430208333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45938.826430208333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45938.826430208333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45938.826430208333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45938.826430208333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45938.826430208333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45938.826430208333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45938.826430208333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45938.826430208333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45938.826430208333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45938.826430208333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45938.826430208333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45938.826430208333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45938.826430208333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45938.826430208333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45938.826430208333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45938.826430208333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45938.826430208333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45938.826430208333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45938.826430208333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45938.826430208333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45938.826430208333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45938.826430208333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45938.826430208333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45938.826430208333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45938.826430208333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45938.826430208333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45938.826430208333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45938.826430208333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45938.826430208333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45938.826430208333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45938.826430208333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45938.826430208333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45938.826430208333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45938.826430208333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45938.826430208333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45938.826430208333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45938.826430208333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45938.826430208333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45938.826430208333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45938.826430208333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45938.826430208333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45938.826430208333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45938.826430208333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45938.826430208333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45938.826430208333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45938.826430208333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45938.826430208333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45938.826430208333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45938.826430208333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45938.826430208333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45938.826430208333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45938.826430208333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45938.826430208333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45938.826430208333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45938.826430208333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45938.826430208333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45938.826430208333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45938.826430208333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45938.826430208333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45938.826430208333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45938.826430208333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45938.826430208333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45938.826430208333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45938.826430208333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45938.826430208333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45938.826430208333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45938.826430208333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45938.826430208333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45938.826430208333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45938.826430208333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45938.826430208333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45938.826430208333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45938.826430208333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45938.826430208333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45938.826430208333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45938.826430208333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45938.826430208333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45938.826430208333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45938.826430208333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45938.826430208333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45938.826430208333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45938.826430208333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45938.826430208333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45938.826430208333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45938.826430208333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45938.826430208333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45938.826430208333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45938.826430208333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45938.826430208333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45938.826430208333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45938.826430208333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45938.826430208333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45938.826430208333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45938.826430208333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45938.826430208333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45938.826430208333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45938.826430208333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45938.826430208333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45938.826430208333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45938.826430208333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45938.826430208333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45938.826430208333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45938.826430208333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45938.826430208333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45938.826430208333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45938.826430208333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45938.826430208333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45938.826430208333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45938.826430208333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45938.826430208333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45938.826430208333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45938.826430208333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45938.826430208333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45938.826430208333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45938.826430208333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45938.826430208333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45938.826430208333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45938.826430208333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45938.826430208333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45938.826430208333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45938.826430208333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45938.826430208333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45938.826430208333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45938.826430208333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45938.826430208333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45938.826430208333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45938.826430208333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45938.826430208333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45938.826430208333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45938.826430208333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45938.826430208333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45938.826430208333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45938.826430208333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45938.826430208333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45938.826430208333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45938.826430208333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45938.826430208333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45938.826430208333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45938.826430208333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45938.826430208333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45938.826430208333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45938.826430208333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45938.826430208333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45938.826430208333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45938.826430208333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45938.826430208333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45938.826430208333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45938.826430208333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45938.826430208333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45938.826430208333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45938.826430208333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45938.826430208333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45938.826430208333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45938.826430208333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45938.826430208333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45938.826430208333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45938.826430208333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45938.826430208333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45938.826430208333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45938.826430208333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45938.826430208333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45938.826430208333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45938.826430208333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45938.826430208333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45938.826430208333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45938.826430208333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45938.826430208333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45938.826430208333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45938.826430208333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45938.826430208333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45938.826430208333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45938.826430208333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45938.826430208333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45938.826430208333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45938.826430208333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45938.826430208333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45938.826430208333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45938.826430208333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45938.826430208333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45938.826430208333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45938.826430208333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45938.826430208333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45938.826430208333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45938.826430208333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45938.826430208333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45938.826430208333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45938.826430208333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45938.826430208333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45938.826430208333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45938.826430208333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45938.826430208333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45938.826430208333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45938.826430208333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45938.826430208333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45938.826430208333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45938.826430208333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45938.826430208333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45938.826430208333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45938.826430208333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45938.826430208333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45938.826430208333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45938.826430208333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45938.826430208333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45938.826430208333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45938.826430208333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45938.826430208333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45938.826430208333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45938.826430208333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45938.826430208333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45938.826430208333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45938.826430208333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45938.826430208333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45938.826430208333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45938.826430208333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45938.826430208333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45938.826430208333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45938.826430208333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45938.826430208333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45938.826430208333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45938.826430208333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45938.826430208333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45938.826430208333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45938.826430208333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45938.826430208333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45938.826430208333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45938.826430208333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45938.826430208333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45938.826430208333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45938.826430208333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45938.826430208333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45938.826430208333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45938.826430208333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45938.826430208333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45938.826430208333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45938.826430208333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45938.826430208333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45938.826430208333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45938.826430208333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45938.826430208333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45938.826430208333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45938.826430208333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45938.826430208333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45938.826430208333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45938.826430208333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45938.826430208333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45938.826430208333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45938.826430208333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45938.826430208333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45938.826430208333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45938.826430208333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45938.826430208333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45938.826430208333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45938.826430208333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45938.826430208333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45938.826430208333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45938.826430208333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45938.826430208333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45938.826430208333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45938.826430208333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45938.826430208333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45938.826430208333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45938.826430208333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45938.826430208333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45938.826430208333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45938.826430208333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45938.826430208333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45938.826430208333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45938.826430208333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45938.826430208333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45938.826430208333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45938.826430208333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45938.826430208333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45938.826430208333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45938.826430208333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45938.826430208333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45938.826430208333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45938.826430208333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45938.826430208333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45938.826430208333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45938.826430208333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45938.826430208333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45938.826430208333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45938.826430208333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45938.826430208333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45938.826430208333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45938.826430208333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45938.826430208333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45938.826430208333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45938.826430208333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45938.826430208333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45938.826430208333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45938.826430208333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45938.826430208333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45938.826430208333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45938.826430208333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45938.826430208333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45938.826430208333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45938.826430208333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45938.826430208333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45938.826430208333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45938.826430208333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45938.826430208333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45938.826430208333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45938.826430208333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45938.826430208333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45938.826430208333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45938.826430208333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45938.826430208333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45938.826430208333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45938.826430208333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45938.826430208333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45938.826430208333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45938.826430208333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45938.826430208333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45938.826430208333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45938.826430208333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45938.826430208333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45938.826430208333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45938.826430208333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45938.826430208333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45938.826430208333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45938.826430208333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45938.826430208333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45938.826430208333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45938.826430208333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45938.826430208333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45938.826430208333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45938.826430208333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45938.826430208333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45938.826430208333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45938.826430208333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45938.826430208333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45938.826430208333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45938.826430208333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45938.826430208333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45938.826430208333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45938.826430208333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45938.826430208333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45938.826430208333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45938.826430208333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45938.826430208333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45938.826430208333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45938.826430208333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45938.826430208333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45938.826430208333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45938.826430208333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45938.826430208333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45938.826430208333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45938.826430208333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45938.826430208333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45938.826430208333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45938.826430208333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45938.826430208333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45938.826430208333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45938.826430208333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45938.826430208333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45938.826430208333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45938.826430208333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45938.826430208333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45938.826430208333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45938.826430208333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45938.826430208333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45938.826430208333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45938.826430208333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45938.826430208333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45938.826430208333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45938.826430208333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45938.826430208333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45938.826430208333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45938.826430208333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45938.826430208333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45938.826430208333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45938.826430208333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45938.826430208333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45938.826430208333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45938.826430208333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45938.826430208333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45938.826430208333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45938.826430208333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45938.826430208333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45938.826430208333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45938.826430208333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45938.826430208333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45938.826430208333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45938.826430208333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45938.826430208333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45938.826430208333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45938.826430208333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45938.826430208333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45938.826430208333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45938.826430208333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45938.826430208333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45938.826430208333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45938.826430208333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45938.826430208333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45938.826430208333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45938.826430208333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45938.826430208333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45938.826430208333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45938.826430208333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45938.826430208333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45938.826430208333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45938.826430208333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45938.826430208333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45938.826430208333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45938.826430208333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45938.826430208333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45938.826430208333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45938.826430208333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45938.826430208333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45938.826430208333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45938.826430208333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45938.826430208333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45938.826430208333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45938.826430208333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45938.826430208333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45938.826430208333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45938.826430208333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45938.826430208333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45938.826430208333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45938.826430208333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45938.826430208333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45938.826430208333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45938.826430208333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45938.826430208333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45938.826430208333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45938.826430208333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45938.826430208333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45938.826430208333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45938.826430208333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45938.826430208333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45938.826430208333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45938.826430208333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45938.826430208333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45938.826430208333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45938.826430208333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45938.826430208333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46.994370023145166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12.63755289351684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45938.826430208333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45938.826430208333</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45938.826430208333</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45938.826430208333</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45938.826430208333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45938.826430208333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45938.826430208333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45938.826430208333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45938.826430208333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45938.826430208333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45938.826430208333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45938.826430208333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45938.826430208333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45938.826430208333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45938.826430208333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45938.826430208333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45938.826430208333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45938.826430208333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45938.826430208333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45938.826430208333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45938.826430208333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45938.826430208333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45938.826430208333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45938.826430208333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45938.826430208333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45938.826430208333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45938.826430208333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45938.826430208333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45938.826430208333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45938.826430208333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45938.826430208333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45938.826430208333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45938.826430208333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45938.826430208333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45938.826430208333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45938.826430208333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45938.826430208333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45938.826430208333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45938.826430208333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45938.826430208333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45938.826430208333</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45938.826430208333</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45938.826430208333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45938.826430208333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45938.826430208333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45938.826430208333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45938.826430208333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45938.826430208333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45938.826430208333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45938.826430208333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45938.826430208333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45938.826430208333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45938.826430208333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45938.826430208333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45938.826430208333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45938.826430208333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45938.826430208333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45938.826430208333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45938.826430208333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45938.826430208333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45938.826430208333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45938.826430208333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45938.826430208333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45938.826430208333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45938.826430208333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45938.826430208333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45938.826430208333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45938.826430208333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45938.826430208333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45938.826430208333</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45938.826430208333</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45938.826430208333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45938.826430208333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45938.826430208333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45938.826430208333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45938.826430208333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45938.826430208333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45938.826430208333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45938.826430208333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45938.826430208333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45938.826430208333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45938.826430208333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45938.826430208333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45938.826430208333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45938.826430208333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45938.826430208333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45938.826430208333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45938.826430208333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45938.826430208333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45938.826430208333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45938.826430208333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45938.826430208333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45938.826430208333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45938.826430208333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45938.826430208333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45938.826430208333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45938.826430208333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45938.826430208333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45938.826430208333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45938.826430208333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45938.826430208333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45938.826430208333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45938.826430208333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45938.826430208333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45938.826430208333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45938.826430208333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45938.826430208333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45938.826430208333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45938.826430208333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45938.826430208333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45938.826430208333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45938.826430208333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45938.826430208333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45938.826430208333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45938.826430208333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45938.826430208333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45938.826430208333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45938.826430208333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45938.826430208333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45938.826430208333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45938.826430208333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45938.826430208333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45938.826430208333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45938.826430208333</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45938.826430208333</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F10" sqref="F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12.053582986110996</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45938.826430208333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4.9454579861121601</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3.884184837959765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45938.826430208333</v>
      </c>
      <c r="H6" s="155">
        <v>45937.667847222219</v>
      </c>
      <c r="I6" s="150" t="str">
        <f>IFERROR(VLOOKUP(D6,DB!A:F,6,0),"")</f>
        <v>SCECO</v>
      </c>
      <c r="J6" s="150" t="str">
        <f>IFERROR(VLOOKUP(D6,DB!A:G,7,0),"")</f>
        <v>Weak</v>
      </c>
      <c r="K6" s="156" t="s">
        <v>39070</v>
      </c>
      <c r="L6" s="150" t="str">
        <f>IFERROR(VLOOKUP(D6,DB!A:I,9,0),"")</f>
        <v>Latis</v>
      </c>
    </row>
    <row r="7" spans="1:16383" ht="31.5" customHeight="1">
      <c r="A7" s="161"/>
      <c r="B7" s="161" t="str">
        <f>IFERROR(VLOOKUP(D7,DB!A:K,11,0),"")</f>
        <v/>
      </c>
      <c r="C7" s="161"/>
      <c r="D7" s="161"/>
      <c r="E7" s="161"/>
      <c r="F7" s="161"/>
      <c r="G7" s="152">
        <f ca="1">IFERROR(NOW()-F7,"-")</f>
        <v>45938.826430208333</v>
      </c>
      <c r="H7" s="167"/>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45938.826430208333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6"/>
      <c r="E9" s="161"/>
      <c r="F9" s="161"/>
      <c r="G9" s="152">
        <f ca="1">IFERROR(NOW()-F9,"-")</f>
        <v>45938.826430208333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45938.826430208333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45938.826430208333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45938.826430208333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45938.826430208333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45938.826430208333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45938.826430208333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45938.826430208333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45938.826430208333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45938.826430208333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45938.826430208333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45938.826430208333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45938.826430208333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45938.826430208333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45938.826430208333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45938.826430208333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45938.826430208333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45938.826430208333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45938.826430208333</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45938.826430208333</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45938.826430208333</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45938.826430208333</v>
      </c>
      <c r="H30" s="161"/>
      <c r="I30" s="161" t="str">
        <f>IFERROR(VLOOKUP(D30,DB!A:F,6,0),"")</f>
        <v/>
      </c>
      <c r="J30" s="161" t="str">
        <f>IFERROR(VLOOKUP(D30,DB!A:G,7,0),"")</f>
        <v/>
      </c>
      <c r="K30" s="161"/>
      <c r="L30" s="161" t="str">
        <f>IFERROR(VLOOKUP(D30,DB!A:I,9,0),"")</f>
        <v/>
      </c>
    </row>
    <row r="31" spans="1:12" ht="31.5" customHeight="1">
      <c r="A31" s="110"/>
      <c r="B31" s="162" t="str">
        <f>IFERROR(VLOOKUP(D31,DB!A:K,11,0),"")</f>
        <v/>
      </c>
      <c r="C31" s="162"/>
      <c r="D31" s="162"/>
      <c r="E31" s="163"/>
      <c r="F31" s="113"/>
      <c r="G31" s="152">
        <f ca="1">IFERROR(NOW()-F31,"-")</f>
        <v>45938.826430208333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45938.826430208333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45938.826430208333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45938.826430208333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45938.826430208333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45938.826430208333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45938.826430208333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45938.826430208333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45938.826430208333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45938.826430208333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45938.826430208333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45938.826430208333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45938.826430208333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45938.826430208333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45938.826430208333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45938.826430208333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45938.826430208333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45938.826430208333</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45938.826430208333</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45938.826430208333</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45938.826430208333</v>
      </c>
      <c r="H51" s="113"/>
      <c r="I51" s="162" t="str">
        <f>IFERROR(VLOOKUP(D51,DB!A:F,6,0),"")</f>
        <v/>
      </c>
      <c r="J51" s="162" t="str">
        <f>IFERROR(VLOOKUP(D51,DB!A:G,7,0),"")</f>
        <v/>
      </c>
      <c r="K51" s="165"/>
      <c r="L51" s="163" t="str">
        <f>IFERROR(VLOOKUP(D51,DB!A:I,9,0),"")</f>
        <v/>
      </c>
    </row>
    <row r="52" spans="1:12" ht="31.5" customHeight="1">
      <c r="A52" s="110"/>
      <c r="B52" s="109" t="str">
        <f>IFERROR(VLOOKUP(D52,DB!A:K,11,0),"")</f>
        <v/>
      </c>
      <c r="C52" s="111"/>
      <c r="D52" s="109"/>
      <c r="E52" s="112"/>
      <c r="F52" s="113"/>
      <c r="G52" s="81">
        <f ca="1">IFERROR(NOW()-F52,"-")</f>
        <v>45938.826430208333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45938.826430208333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45938.826430208333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45938.826430208333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45938.826430208333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45938.826430208333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45938.826430208333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45938.826430208333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45938.826430208333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45938.826430208333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45938.826430208333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45938.826430208333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45938.826430208333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45938.826430208333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45938.826430208333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45938.826430208333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45938.826430208333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45938.826430208333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45938.826430208333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45938.826430208333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45938.826430208333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45938.826430208333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45938.826430208333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45938.826430208333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45938.826430208333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45938.826430208333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45938.826430208333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45938.826430208333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45938.826430208333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45938.826430208333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45938.826430208333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45938.826430208333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45938.826430208333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45938.826430208333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45938.826430208333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45938.826430208333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45938.826430208333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45938.826430208333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45938.826430208333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45938.826430208333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45938.826430208333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45938.826430208333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45938.826430208333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45938.826430208333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45938.826430208333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45938.826430208333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45938.826430208333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45938.826430208333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45938.826430208333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45938.826430208333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45938.826430208333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45938.826430208333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45938.826430208333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45938.826430208333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45938.826430208333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45938.826430208333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45938.826430208333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45938.826430208333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45938.826430208333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45938.826430208333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45938.826430208333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45938.826430208333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45938.826430208333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45938.826430208333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45938.826430208333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45938.826430208333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45938.826430208333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45938.826430208333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45938.826430208333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45938.826430208333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45938.826430208333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45938.826430208333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45938.826430208333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45938.826430208333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45938.826430208333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45938.826430208333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45938.826430208333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45938.826430208333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45938.826430208333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45938.826430208333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45938.826430208333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45938.826430208333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45938.826430208333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45938.826430208333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45938.826430208333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45938.826430208333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45938.826430208333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45938.826430208333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45938.826430208333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45938.826430208333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45938.826430208333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45938.826430208333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45938.826430208333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45938.826430208333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45938.826430208333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45938.826430208333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45938.826430208333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45938.826430208333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45938.826430208333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45938.826430208333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45938.826430208333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45938.826430208333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45938.826430208333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45938.826430208333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45938.826430208333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45938.826430208333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45938.826430208333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45938.826430208333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45938.826430208333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45938.826430208333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45938.826430208333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45938.826430208333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45938.826430208333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45938.826430208333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45938.826430208333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45938.826430208333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45938.826430208333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45938.826430208333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45938.826430208333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45938.826430208333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45938.826430208333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45938.826430208333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45938.826430208333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45938.826430208333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45938.826430208333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45938.826430208333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45938.826430208333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45938.826430208333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45938.826430208333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45938.826430208333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45938.826430208333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45938.826430208333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45938.826430208333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45938.826430208333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45938.826430208333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45938.826430208333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45938.826430208333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45938.826430208333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45938.826430208333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45938.826430208333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45938.826430208333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45938.826430208333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45938.826430208333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45938.826430208333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45938.826430208333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45938.826430208333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45938.826430208333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45938.826430208333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45938.826430208333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45938.826430208333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45938.826430208333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45938.826430208333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45938.826430208333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45938.826430208333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45938.826430208333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45938.826430208333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45938.826430208333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45938.826430208333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45938.826430208333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45938.826430208333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45938.826430208333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45938.826430208333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45938.826430208333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45938.826430208333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45938.826430208333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45938.826430208333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45938.826430208333</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